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 firstSheet="2" activeTab="2"/>
  </bookViews>
  <sheets>
    <sheet name="Data Entry Sheet" sheetId="1" r:id="rId1"/>
    <sheet name="Termination Letter-General" sheetId="2" r:id="rId2"/>
    <sheet name="Termination Ltr-Gen-LetterHead" sheetId="4" r:id="rId3"/>
    <sheet name="Termination Ltr-PoorPerformance" sheetId="5" r:id="rId4"/>
    <sheet name="Trmnatn Ltr-Agrmnt Breach-LtrHd" sheetId="6" r:id="rId5"/>
  </sheets>
  <definedNames>
    <definedName name="_xlnm.Print_Area" localSheetId="1">'Termination Letter-General'!$A$1:$K$49</definedName>
    <definedName name="_xlnm.Print_Area" localSheetId="2">'Termination Ltr-Gen-LetterHead'!$A$1:$K$45</definedName>
    <definedName name="_xlnm.Print_Area" localSheetId="3">'Termination Ltr-PoorPerformance'!$A$1:$K$48</definedName>
    <definedName name="_xlnm.Print_Area" localSheetId="4">'Trmnatn Ltr-Agrmnt Breach-LtrHd'!$A$1:$K$47</definedName>
  </definedNames>
  <calcPr calcId="124519"/>
</workbook>
</file>

<file path=xl/calcChain.xml><?xml version="1.0" encoding="utf-8"?>
<calcChain xmlns="http://schemas.openxmlformats.org/spreadsheetml/2006/main">
  <c r="B43" i="6"/>
  <c r="B33"/>
  <c r="B30" i="4"/>
  <c r="F31" i="6"/>
  <c r="F28" i="4"/>
  <c r="B16" i="6"/>
  <c r="J15"/>
  <c r="H12"/>
  <c r="C15"/>
  <c r="I1"/>
  <c r="A47"/>
  <c r="A46"/>
  <c r="D13"/>
  <c r="A11"/>
  <c r="A7"/>
  <c r="A6"/>
  <c r="A5"/>
  <c r="A4"/>
  <c r="A48" i="5"/>
  <c r="A47"/>
  <c r="B44"/>
  <c r="J13"/>
  <c r="D13"/>
  <c r="H12"/>
  <c r="B11"/>
  <c r="A7"/>
  <c r="A6"/>
  <c r="A5"/>
  <c r="A4"/>
  <c r="I1"/>
  <c r="A43" i="4"/>
  <c r="A42"/>
  <c r="B39"/>
  <c r="H14"/>
  <c r="J13"/>
  <c r="D13"/>
  <c r="H12"/>
  <c r="B11"/>
  <c r="A7"/>
  <c r="A6"/>
  <c r="A5"/>
  <c r="A4"/>
  <c r="I1"/>
  <c r="A47" i="2"/>
  <c r="A46"/>
  <c r="B43"/>
  <c r="D17"/>
  <c r="B34"/>
  <c r="F32"/>
  <c r="H18"/>
  <c r="J17"/>
  <c r="A1"/>
  <c r="H16"/>
  <c r="B15"/>
  <c r="A8"/>
  <c r="A11"/>
  <c r="A10"/>
  <c r="A9"/>
  <c r="I5"/>
  <c r="A3"/>
  <c r="A2"/>
</calcChain>
</file>

<file path=xl/comments1.xml><?xml version="1.0" encoding="utf-8"?>
<comments xmlns="http://schemas.openxmlformats.org/spreadsheetml/2006/main">
  <authors>
    <author>MD</author>
  </authors>
  <commentList>
    <comment ref="C12" authorId="0">
      <text>
        <r>
          <rPr>
            <b/>
            <sz val="14"/>
            <color indexed="81"/>
            <rFont val="Times New Roman"/>
            <family val="1"/>
          </rPr>
          <t>Prefix The before the designation.</t>
        </r>
      </text>
    </comment>
    <comment ref="C14" authorId="0">
      <text>
        <r>
          <rPr>
            <b/>
            <sz val="14"/>
            <color indexed="81"/>
            <rFont val="Times New Roman"/>
            <family val="1"/>
          </rPr>
          <t>Suffix , after name</t>
        </r>
      </text>
    </comment>
  </commentList>
</comments>
</file>

<file path=xl/sharedStrings.xml><?xml version="1.0" encoding="utf-8"?>
<sst xmlns="http://schemas.openxmlformats.org/spreadsheetml/2006/main" count="174" uniqueCount="113">
  <si>
    <t>Address</t>
  </si>
  <si>
    <t>Name</t>
  </si>
  <si>
    <t>Ph. Nos.</t>
  </si>
  <si>
    <t>Email Id</t>
  </si>
  <si>
    <t>Add. Line 1</t>
  </si>
  <si>
    <t>Add. Line 2</t>
  </si>
  <si>
    <t>City &amp; State</t>
  </si>
  <si>
    <t>Termination Discussion Date</t>
  </si>
  <si>
    <t>Termination Date</t>
  </si>
  <si>
    <t>Reason of Termination</t>
  </si>
  <si>
    <t>Things to return to company</t>
  </si>
  <si>
    <t>Benefits to employee last till date</t>
  </si>
  <si>
    <t>Breach Case</t>
  </si>
  <si>
    <t>Claue No. as per which contract is breached</t>
  </si>
  <si>
    <t>Appointment Agreement Signed Date</t>
  </si>
  <si>
    <t>Action of Breach</t>
  </si>
  <si>
    <t>Particulars</t>
  </si>
  <si>
    <t>Details</t>
  </si>
  <si>
    <t>Apex Pharmaceuticals Ltd.</t>
  </si>
  <si>
    <t>10056, Lane 3, Industrial Notified Area, Pune, Maharashtra</t>
  </si>
  <si>
    <t>Pincode</t>
  </si>
  <si>
    <t>33, M.G. Road</t>
  </si>
  <si>
    <t>Nr. Post Office</t>
  </si>
  <si>
    <t>Pune, Maharashtra</t>
  </si>
  <si>
    <t>Date of Termination Letter</t>
  </si>
  <si>
    <t>Car provided by company</t>
  </si>
  <si>
    <t>Reason  of Termination</t>
  </si>
  <si>
    <t>Closure of Branch</t>
  </si>
  <si>
    <t>Cost Cutting</t>
  </si>
  <si>
    <t>6 (B)</t>
  </si>
  <si>
    <t>Ph. Nos. - 9999888877, 9998887770</t>
  </si>
  <si>
    <t>Email ID - info@apl.com</t>
  </si>
  <si>
    <t>Date:</t>
  </si>
  <si>
    <t>To,</t>
  </si>
  <si>
    <t>Sub:</t>
  </si>
  <si>
    <t>Termination Letter</t>
  </si>
  <si>
    <t>Dear</t>
  </si>
  <si>
    <t>This letter is to  confirm  our discussion on</t>
  </si>
  <si>
    <t xml:space="preserve">      that     your</t>
  </si>
  <si>
    <t>employment     with</t>
  </si>
  <si>
    <t>will  end  as  of</t>
  </si>
  <si>
    <t>As  discussed,  the  reason  behind  the  termination  is</t>
  </si>
  <si>
    <t>You will receive your full and final settlement which will include your salary,</t>
  </si>
  <si>
    <t>unused  vacation  time  pay,  other  outstanding   ( if   any )  and  severance  pay  as  per  our</t>
  </si>
  <si>
    <t>help us process it further.</t>
  </si>
  <si>
    <t>employment agreement.  Please sign and return  the enclosed release of claims documents to</t>
  </si>
  <si>
    <t>You will receive this payment  on  our regular payday.  You may pick up your</t>
  </si>
  <si>
    <t>cheque from the reception desk or we can mail it to your home. Let us know what you would</t>
  </si>
  <si>
    <t>prefer from above options.</t>
  </si>
  <si>
    <t>and cell phone at the termination meeting.</t>
  </si>
  <si>
    <t>We have received from you your ID card,  office keys,  company-owned laptop</t>
  </si>
  <si>
    <t>You are required to return</t>
  </si>
  <si>
    <t>which belongs to company and is still in your possession.  Your health care benefits will last</t>
  </si>
  <si>
    <t>until</t>
  </si>
  <si>
    <t>.</t>
  </si>
  <si>
    <t>You will need to  update  the  company  with  your  current mailing address so</t>
  </si>
  <si>
    <t>that we are able to  provide  the  information  you  may  need  and even we can contact you to</t>
  </si>
  <si>
    <t>avail  any  relevant   information  you   availed  while   performing   your  duty   during   your</t>
  </si>
  <si>
    <t>association with us. Also, keep in mind that you have signed a confidentiality agreement.</t>
  </si>
  <si>
    <t>Please feel free to let us know, if we can assist you during this transition.</t>
  </si>
  <si>
    <t>Issuing Authority's Name</t>
  </si>
  <si>
    <t>Issuing Authority's Designation</t>
  </si>
  <si>
    <t>Mr. S.K. Venkatraman,</t>
  </si>
  <si>
    <t>The Deputy General Manager - Accounts</t>
  </si>
  <si>
    <t>For,</t>
  </si>
  <si>
    <t>Encl:</t>
  </si>
  <si>
    <t>Claim release documents</t>
  </si>
  <si>
    <t>As  discussed,  the  reason  behind  the  termination  is   your  poor   performance.  You  are</t>
  </si>
  <si>
    <t>unable to observe your deadlines and till date you had never reported  any specific reason(s)</t>
  </si>
  <si>
    <t>for such delays. Due to your poor performance, our clients suffer a lot and we get complaints</t>
  </si>
  <si>
    <t>regularly and ultimately it affects our business.</t>
  </si>
  <si>
    <t>It  is  our  regular   practice  to  discuss  everything  in  detail  including   work</t>
  </si>
  <si>
    <t>deadline; before assigning any task  / project to any employee.  If you had any issues with the</t>
  </si>
  <si>
    <t>deadlines of the assignments given to you, you should have discussed the same with us. Even</t>
  </si>
  <si>
    <t>when the deadline was close,  you  had never prompted us with respect to any issue related to</t>
  </si>
  <si>
    <t>your deadline. If we had received any such communication from your end then we could have</t>
  </si>
  <si>
    <t>make necessary arrangements  to help you  complete the work in time.  No communication on</t>
  </si>
  <si>
    <t>such severe issue shows a lack of commitment and poor work ethic on your part.</t>
  </si>
  <si>
    <t xml:space="preserve">Even you were imparted two trainings in past two months to help you improve </t>
  </si>
  <si>
    <t>your  performance  and  expected  better  results.  But  unfortunately,  you failed to show any</t>
  </si>
  <si>
    <t>improvement   in   your  performance.  You  were  several  times  informed  about  your  weak</t>
  </si>
  <si>
    <t>performance  and  asked  to  improve  the same during our multiple meetings at H.O. But you</t>
  </si>
  <si>
    <t>failed to show any improvement in your work.</t>
  </si>
  <si>
    <t>We  are  ready to pay you your final salary along with all settlement as per our</t>
  </si>
  <si>
    <t>appointment agreement.  You  are  requested  to return all the company property which is still</t>
  </si>
  <si>
    <t xml:space="preserve">lying  in  your  custody.  If  you still have any questions regarding your termination or salary, </t>
  </si>
  <si>
    <t>please feel free to directly contact the HR Department.</t>
  </si>
  <si>
    <t>We  would  like  to  thank you  for your services to the company and wish you</t>
  </si>
  <si>
    <t>good luck for all your future endeavours.</t>
  </si>
  <si>
    <t>Mr. Shyam Modi,</t>
  </si>
  <si>
    <t>effect as you found guilty of breaching the appointment agreement made between us. As per</t>
  </si>
  <si>
    <t xml:space="preserve"> is   terminated   with   immedate</t>
  </si>
  <si>
    <t>the      clause</t>
  </si>
  <si>
    <t>of   appointment   agreement   signed   by   you   on</t>
  </si>
  <si>
    <t>you</t>
  </si>
  <si>
    <t>and hence we hereby terminate you with immediate effect.</t>
  </si>
  <si>
    <t>were found indulging  in illegal activity and acting ultra vires</t>
  </si>
  <si>
    <t>As  per  the  agreement,  you  are  no  more eligible to receive any payments or</t>
  </si>
  <si>
    <t>benefit(s)  from  the  company.  Moreover  to  this  you  are  even liable to compensate all the</t>
  </si>
  <si>
    <t>losses  company  incurred  because  of your ultra vires act. Your salary and other outstanding</t>
  </si>
  <si>
    <t>will  be  forfeited  by the company and  will be used to compensate the losses incurred / to be</t>
  </si>
  <si>
    <t>incurred  due  to  your  wrongful  act.  Even  company reserves all its right to file a complaint</t>
  </si>
  <si>
    <t>against you or to sue you in the court of law asking to compensate all kind of losses incurred</t>
  </si>
  <si>
    <t>now or  anticipated  in  future  resulting  out  of  the  wrongful act done by you and remained</t>
  </si>
  <si>
    <t>unrecovered from your outstanding amount with company.</t>
  </si>
  <si>
    <t>We have received from you your  ID card, office keys,  company-owned laptop</t>
  </si>
  <si>
    <t>situation aroused by your wrong act.</t>
  </si>
  <si>
    <t>Anticipating your kind co-operation in all regards to  help company out of the</t>
  </si>
  <si>
    <t>Terminaton Letter Excel Template</t>
  </si>
  <si>
    <t>Employer Details</t>
  </si>
  <si>
    <t>Employee Details</t>
  </si>
  <si>
    <t>Termination Details</t>
  </si>
  <si>
    <t>Insert Logo</t>
  </si>
</sst>
</file>

<file path=xl/styles.xml><?xml version="1.0" encoding="utf-8"?>
<styleSheet xmlns="http://schemas.openxmlformats.org/spreadsheetml/2006/main">
  <numFmts count="2">
    <numFmt numFmtId="164" formatCode="[$-14009]dd/mm/yyyy;@"/>
    <numFmt numFmtId="165" formatCode="[$-F800]dddd\,\ mmmm\ dd\,\ yyyy"/>
  </numFmts>
  <fonts count="13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20"/>
      <color theme="0"/>
      <name val="Cambria"/>
      <family val="1"/>
      <scheme val="major"/>
    </font>
    <font>
      <u/>
      <sz val="11"/>
      <color theme="10"/>
      <name val="Calibri"/>
      <family val="2"/>
    </font>
    <font>
      <b/>
      <sz val="20"/>
      <color theme="1"/>
      <name val="Lucida Calligraphy"/>
      <family val="4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0" tint="-0.34998626667073579"/>
      <name val="Times New Roman"/>
      <family val="1"/>
    </font>
    <font>
      <b/>
      <sz val="14"/>
      <color indexed="81"/>
      <name val="Times New Roman"/>
      <family val="1"/>
    </font>
    <font>
      <b/>
      <sz val="35"/>
      <color rgb="FFFFFF00"/>
      <name val="Lucida Calligraphy"/>
      <family val="4"/>
    </font>
    <font>
      <u/>
      <sz val="35"/>
      <color rgb="FFFFFF00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/>
    <xf numFmtId="0" fontId="7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Border="1"/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/>
    </xf>
    <xf numFmtId="164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0" applyFont="1" applyBorder="1"/>
    <xf numFmtId="164" fontId="1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opLeftCell="A19" workbookViewId="0">
      <selection activeCell="B2" sqref="B2:C2"/>
    </sheetView>
  </sheetViews>
  <sheetFormatPr defaultColWidth="8.7109375" defaultRowHeight="18.75"/>
  <cols>
    <col min="1" max="1" width="3.140625" style="2" customWidth="1"/>
    <col min="2" max="2" width="49.7109375" style="2" bestFit="1" customWidth="1"/>
    <col min="3" max="3" width="64.28515625" style="2" bestFit="1" customWidth="1"/>
    <col min="4" max="4" width="15.42578125" style="2" customWidth="1"/>
    <col min="5" max="5" width="3.140625" style="2" customWidth="1"/>
    <col min="6" max="16384" width="8.7109375" style="2"/>
  </cols>
  <sheetData>
    <row r="1" spans="1:5" ht="16.5" customHeight="1" thickBot="1">
      <c r="A1" s="3"/>
      <c r="B1" s="3"/>
      <c r="C1" s="3"/>
      <c r="D1" s="3"/>
      <c r="E1" s="3"/>
    </row>
    <row r="2" spans="1:5" ht="51.75" thickTop="1" thickBot="1">
      <c r="A2" s="3"/>
      <c r="B2" s="14"/>
      <c r="C2" s="15"/>
      <c r="D2" s="20"/>
      <c r="E2" s="3"/>
    </row>
    <row r="3" spans="1:5" ht="27" thickTop="1" thickBot="1">
      <c r="A3" s="3"/>
      <c r="B3" s="16" t="s">
        <v>108</v>
      </c>
      <c r="C3" s="16"/>
      <c r="D3" s="20"/>
      <c r="E3" s="3"/>
    </row>
    <row r="4" spans="1:5" ht="16.5" customHeight="1" thickTop="1" thickBot="1">
      <c r="A4" s="3"/>
      <c r="B4" s="12"/>
      <c r="C4" s="12"/>
      <c r="D4" s="12"/>
      <c r="E4" s="3"/>
    </row>
    <row r="5" spans="1:5" ht="20.25" thickTop="1" thickBot="1">
      <c r="A5" s="3"/>
      <c r="B5" s="4" t="s">
        <v>16</v>
      </c>
      <c r="C5" s="19" t="s">
        <v>17</v>
      </c>
      <c r="D5" s="19"/>
      <c r="E5" s="3"/>
    </row>
    <row r="6" spans="1:5" ht="20.25" thickTop="1" thickBot="1">
      <c r="A6" s="3"/>
      <c r="B6" s="19" t="s">
        <v>109</v>
      </c>
      <c r="C6" s="19"/>
      <c r="D6" s="19"/>
      <c r="E6" s="3"/>
    </row>
    <row r="7" spans="1:5" ht="20.25" thickTop="1" thickBot="1">
      <c r="A7" s="3"/>
      <c r="B7" s="10" t="s">
        <v>1</v>
      </c>
      <c r="C7" s="17" t="s">
        <v>18</v>
      </c>
      <c r="D7" s="17"/>
      <c r="E7" s="3"/>
    </row>
    <row r="8" spans="1:5" ht="20.25" thickTop="1" thickBot="1">
      <c r="A8" s="3"/>
      <c r="B8" s="10" t="s">
        <v>0</v>
      </c>
      <c r="C8" s="17" t="s">
        <v>19</v>
      </c>
      <c r="D8" s="17"/>
      <c r="E8" s="3"/>
    </row>
    <row r="9" spans="1:5" ht="20.25" thickTop="1" thickBot="1">
      <c r="A9" s="3"/>
      <c r="B9" s="10" t="s">
        <v>2</v>
      </c>
      <c r="C9" s="17" t="s">
        <v>30</v>
      </c>
      <c r="D9" s="17"/>
      <c r="E9" s="3"/>
    </row>
    <row r="10" spans="1:5" ht="20.25" thickTop="1" thickBot="1">
      <c r="A10" s="3"/>
      <c r="B10" s="10" t="s">
        <v>3</v>
      </c>
      <c r="C10" s="17" t="s">
        <v>31</v>
      </c>
      <c r="D10" s="17"/>
      <c r="E10" s="3"/>
    </row>
    <row r="11" spans="1:5" ht="20.25" thickTop="1" thickBot="1">
      <c r="A11" s="3"/>
      <c r="B11" s="10" t="s">
        <v>60</v>
      </c>
      <c r="C11" s="17" t="s">
        <v>62</v>
      </c>
      <c r="D11" s="17"/>
      <c r="E11" s="3"/>
    </row>
    <row r="12" spans="1:5" ht="20.25" thickTop="1" thickBot="1">
      <c r="A12" s="3"/>
      <c r="B12" s="10" t="s">
        <v>61</v>
      </c>
      <c r="C12" s="17" t="s">
        <v>63</v>
      </c>
      <c r="D12" s="17"/>
      <c r="E12" s="3"/>
    </row>
    <row r="13" spans="1:5" ht="20.25" thickTop="1" thickBot="1">
      <c r="A13" s="3"/>
      <c r="B13" s="19" t="s">
        <v>110</v>
      </c>
      <c r="C13" s="19"/>
      <c r="D13" s="19"/>
      <c r="E13" s="3"/>
    </row>
    <row r="14" spans="1:5" ht="20.25" thickTop="1" thickBot="1">
      <c r="A14" s="3"/>
      <c r="B14" s="10" t="s">
        <v>1</v>
      </c>
      <c r="C14" s="17" t="s">
        <v>89</v>
      </c>
      <c r="D14" s="17"/>
      <c r="E14" s="3"/>
    </row>
    <row r="15" spans="1:5" ht="20.25" thickTop="1" thickBot="1">
      <c r="A15" s="3"/>
      <c r="B15" s="10" t="s">
        <v>4</v>
      </c>
      <c r="C15" s="17" t="s">
        <v>21</v>
      </c>
      <c r="D15" s="17"/>
      <c r="E15" s="3"/>
    </row>
    <row r="16" spans="1:5" ht="20.25" thickTop="1" thickBot="1">
      <c r="A16" s="3"/>
      <c r="B16" s="10" t="s">
        <v>5</v>
      </c>
      <c r="C16" s="17" t="s">
        <v>22</v>
      </c>
      <c r="D16" s="17"/>
      <c r="E16" s="3"/>
    </row>
    <row r="17" spans="1:5" ht="20.25" thickTop="1" thickBot="1">
      <c r="A17" s="3"/>
      <c r="B17" s="10" t="s">
        <v>6</v>
      </c>
      <c r="C17" s="17" t="s">
        <v>23</v>
      </c>
      <c r="D17" s="17"/>
      <c r="E17" s="3"/>
    </row>
    <row r="18" spans="1:5" ht="20.25" thickTop="1" thickBot="1">
      <c r="A18" s="3"/>
      <c r="B18" s="10" t="s">
        <v>20</v>
      </c>
      <c r="C18" s="17">
        <v>400325</v>
      </c>
      <c r="D18" s="17"/>
      <c r="E18" s="3"/>
    </row>
    <row r="19" spans="1:5" ht="20.25" thickTop="1" thickBot="1">
      <c r="A19" s="3"/>
      <c r="B19" s="19" t="s">
        <v>111</v>
      </c>
      <c r="C19" s="19"/>
      <c r="D19" s="19"/>
      <c r="E19" s="3"/>
    </row>
    <row r="20" spans="1:5" ht="20.25" thickTop="1" thickBot="1">
      <c r="A20" s="3"/>
      <c r="B20" s="10" t="s">
        <v>24</v>
      </c>
      <c r="C20" s="13">
        <v>43857</v>
      </c>
      <c r="D20" s="13"/>
      <c r="E20" s="3"/>
    </row>
    <row r="21" spans="1:5" ht="20.25" thickTop="1" thickBot="1">
      <c r="A21" s="3"/>
      <c r="B21" s="10" t="s">
        <v>7</v>
      </c>
      <c r="C21" s="13">
        <v>43857</v>
      </c>
      <c r="D21" s="13"/>
      <c r="E21" s="3"/>
    </row>
    <row r="22" spans="1:5" ht="20.25" thickTop="1" thickBot="1">
      <c r="A22" s="3"/>
      <c r="B22" s="10" t="s">
        <v>8</v>
      </c>
      <c r="C22" s="13">
        <v>43861</v>
      </c>
      <c r="D22" s="13"/>
      <c r="E22" s="3"/>
    </row>
    <row r="23" spans="1:5" ht="20.25" thickTop="1" thickBot="1">
      <c r="A23" s="3"/>
      <c r="B23" s="10" t="s">
        <v>9</v>
      </c>
      <c r="C23" s="17" t="s">
        <v>27</v>
      </c>
      <c r="D23" s="17"/>
      <c r="E23" s="3"/>
    </row>
    <row r="24" spans="1:5" ht="20.25" thickTop="1" thickBot="1">
      <c r="A24" s="3"/>
      <c r="B24" s="10" t="s">
        <v>10</v>
      </c>
      <c r="C24" s="17" t="s">
        <v>25</v>
      </c>
      <c r="D24" s="17"/>
      <c r="E24" s="3"/>
    </row>
    <row r="25" spans="1:5" ht="20.25" thickTop="1" thickBot="1">
      <c r="A25" s="3"/>
      <c r="B25" s="10" t="s">
        <v>11</v>
      </c>
      <c r="C25" s="13">
        <v>43861</v>
      </c>
      <c r="D25" s="13"/>
      <c r="E25" s="3"/>
    </row>
    <row r="26" spans="1:5" ht="20.25" thickTop="1" thickBot="1">
      <c r="A26" s="3"/>
      <c r="B26" s="19" t="s">
        <v>12</v>
      </c>
      <c r="C26" s="19"/>
      <c r="D26" s="19"/>
      <c r="E26" s="3"/>
    </row>
    <row r="27" spans="1:5" ht="20.25" thickTop="1" thickBot="1">
      <c r="A27" s="3"/>
      <c r="B27" s="10" t="s">
        <v>13</v>
      </c>
      <c r="C27" s="17" t="s">
        <v>29</v>
      </c>
      <c r="D27" s="17"/>
      <c r="E27" s="3"/>
    </row>
    <row r="28" spans="1:5" ht="20.25" thickTop="1" thickBot="1">
      <c r="A28" s="3"/>
      <c r="B28" s="10" t="s">
        <v>14</v>
      </c>
      <c r="C28" s="21">
        <v>42815</v>
      </c>
      <c r="D28" s="21"/>
      <c r="E28" s="3"/>
    </row>
    <row r="29" spans="1:5" ht="20.25" thickTop="1" thickBot="1">
      <c r="A29" s="3"/>
      <c r="B29" s="10" t="s">
        <v>15</v>
      </c>
      <c r="C29" s="17" t="s">
        <v>96</v>
      </c>
      <c r="D29" s="17"/>
      <c r="E29" s="3"/>
    </row>
    <row r="30" spans="1:5" ht="16.5" customHeight="1" thickTop="1" thickBot="1">
      <c r="A30" s="3"/>
      <c r="B30" s="3"/>
      <c r="C30" s="3"/>
      <c r="D30" s="3"/>
      <c r="E30" s="3"/>
    </row>
    <row r="31" spans="1:5" ht="20.25" thickTop="1" thickBot="1">
      <c r="A31" s="3"/>
      <c r="B31" s="19" t="s">
        <v>26</v>
      </c>
      <c r="C31" s="20" t="s">
        <v>27</v>
      </c>
      <c r="D31" s="18"/>
      <c r="E31" s="3"/>
    </row>
    <row r="32" spans="1:5" ht="20.25" thickTop="1" thickBot="1">
      <c r="A32" s="3"/>
      <c r="B32" s="18"/>
      <c r="C32" s="20" t="s">
        <v>28</v>
      </c>
      <c r="D32" s="18"/>
      <c r="E32" s="3"/>
    </row>
    <row r="33" spans="1:5" ht="20.25" thickTop="1" thickBot="1">
      <c r="A33" s="3"/>
      <c r="B33" s="18"/>
      <c r="C33" s="17"/>
      <c r="D33" s="18"/>
      <c r="E33" s="3"/>
    </row>
    <row r="34" spans="1:5" ht="16.5" customHeight="1" thickTop="1">
      <c r="A34" s="3"/>
      <c r="B34" s="3"/>
      <c r="C34" s="3"/>
      <c r="D34" s="3"/>
      <c r="E34" s="3"/>
    </row>
  </sheetData>
  <mergeCells count="32">
    <mergeCell ref="C33:D33"/>
    <mergeCell ref="B13:D13"/>
    <mergeCell ref="B19:D19"/>
    <mergeCell ref="B26:D26"/>
    <mergeCell ref="D2:D3"/>
    <mergeCell ref="C27:D27"/>
    <mergeCell ref="C28:D28"/>
    <mergeCell ref="C29:D29"/>
    <mergeCell ref="C31:D31"/>
    <mergeCell ref="C32:D32"/>
    <mergeCell ref="B31:B33"/>
    <mergeCell ref="C5:D5"/>
    <mergeCell ref="B6:D6"/>
    <mergeCell ref="C7:D7"/>
    <mergeCell ref="C8:D8"/>
    <mergeCell ref="C9:D9"/>
    <mergeCell ref="C25:D25"/>
    <mergeCell ref="B2:C2"/>
    <mergeCell ref="B3:C3"/>
    <mergeCell ref="C22:D22"/>
    <mergeCell ref="C23:D23"/>
    <mergeCell ref="C24:D24"/>
    <mergeCell ref="C16:D16"/>
    <mergeCell ref="C17:D17"/>
    <mergeCell ref="C18:D18"/>
    <mergeCell ref="C20:D20"/>
    <mergeCell ref="C21:D21"/>
    <mergeCell ref="C10:D10"/>
    <mergeCell ref="C11:D11"/>
    <mergeCell ref="C12:D12"/>
    <mergeCell ref="C14:D14"/>
    <mergeCell ref="C15:D15"/>
  </mergeCells>
  <dataValidations count="1">
    <dataValidation type="list" allowBlank="1" showInputMessage="1" showErrorMessage="1" sqref="C23">
      <formula1>$C$31:$C$33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5" orientation="landscape" horizont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>
      <selection activeCell="J10" sqref="J10"/>
    </sheetView>
  </sheetViews>
  <sheetFormatPr defaultColWidth="8.7109375" defaultRowHeight="18.75"/>
  <cols>
    <col min="1" max="1" width="6.42578125" style="1" customWidth="1"/>
    <col min="2" max="2" width="8.7109375" style="1"/>
    <col min="3" max="3" width="9.5703125" style="1" customWidth="1"/>
    <col min="4" max="16384" width="8.7109375" style="1"/>
  </cols>
  <sheetData>
    <row r="1" spans="1:11" ht="30.75" thickTop="1" thickBot="1">
      <c r="A1" s="22" t="str">
        <f>IF('Data Entry Sheet'!C7="", "", 'Data Entry Sheet'!C7)</f>
        <v>Apex Pharmaceuticals Ltd.</v>
      </c>
      <c r="B1" s="22"/>
      <c r="C1" s="22"/>
      <c r="D1" s="22"/>
      <c r="E1" s="22"/>
      <c r="F1" s="22"/>
      <c r="G1" s="22"/>
      <c r="H1" s="22"/>
      <c r="I1" s="22"/>
      <c r="J1" s="24" t="s">
        <v>112</v>
      </c>
      <c r="K1" s="24"/>
    </row>
    <row r="2" spans="1:11" ht="20.25" thickTop="1" thickBot="1">
      <c r="A2" s="23" t="str">
        <f>IF('Data Entry Sheet'!C8="", "", 'Data Entry Sheet'!C8)</f>
        <v>10056, Lane 3, Industrial Notified Area, Pune, Maharashtra</v>
      </c>
      <c r="B2" s="23"/>
      <c r="C2" s="23"/>
      <c r="D2" s="23"/>
      <c r="E2" s="23"/>
      <c r="F2" s="23"/>
      <c r="G2" s="23"/>
      <c r="H2" s="23"/>
      <c r="I2" s="23"/>
      <c r="J2" s="24"/>
      <c r="K2" s="24"/>
    </row>
    <row r="3" spans="1:11" ht="20.25" thickTop="1" thickBot="1">
      <c r="A3" s="23" t="str">
        <f>IF('Data Entry Sheet'!C9="", "", 'Data Entry Sheet'!C9&amp;"            "&amp;'Data Entry Sheet'!C10)</f>
        <v>Ph. Nos. - 9999888877, 9998887770            Email ID - info@apl.com</v>
      </c>
      <c r="B3" s="23"/>
      <c r="C3" s="23"/>
      <c r="D3" s="23"/>
      <c r="E3" s="23"/>
      <c r="F3" s="23"/>
      <c r="G3" s="23"/>
      <c r="H3" s="23"/>
      <c r="I3" s="23"/>
      <c r="J3" s="24"/>
      <c r="K3" s="24"/>
    </row>
    <row r="4" spans="1:11" ht="6.9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5"/>
      <c r="B5" s="5"/>
      <c r="C5" s="5"/>
      <c r="D5" s="5"/>
      <c r="E5" s="5"/>
      <c r="F5" s="5"/>
      <c r="G5" s="5"/>
      <c r="H5" s="5" t="s">
        <v>32</v>
      </c>
      <c r="I5" s="25">
        <f>IF('Data Entry Sheet'!C20="", "", 'Data Entry Sheet'!C20)</f>
        <v>43857</v>
      </c>
      <c r="J5" s="25"/>
      <c r="K5" s="25"/>
    </row>
    <row r="6" spans="1:11" ht="6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>
      <c r="A7" s="5" t="s">
        <v>33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>
      <c r="A8" s="5" t="str">
        <f>IF('Data Entry Sheet'!C14="", "", 'Data Entry Sheet'!C14)</f>
        <v>Mr. Shyam Modi,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>
      <c r="A9" s="5" t="str">
        <f>IF('Data Entry Sheet'!C15="", "", 'Data Entry Sheet'!C15)</f>
        <v>33, M.G. Road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5" t="str">
        <f>IF('Data Entry Sheet'!C16="", "", 'Data Entry Sheet'!C16)</f>
        <v>Nr. Post Office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5" t="str">
        <f>IF('Data Entry Sheet'!C17="", "", 'Data Entry Sheet'!C17&amp;" - "&amp;'Data Entry Sheet'!C18)</f>
        <v>Pune, Maharashtra - 400325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.9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A13" s="5"/>
      <c r="B13" s="5"/>
      <c r="C13" s="5"/>
      <c r="D13" s="7" t="s">
        <v>34</v>
      </c>
      <c r="E13" s="28" t="s">
        <v>35</v>
      </c>
      <c r="F13" s="28"/>
      <c r="G13" s="28"/>
      <c r="H13" s="5"/>
      <c r="I13" s="5"/>
      <c r="J13" s="5"/>
      <c r="K13" s="5"/>
    </row>
    <row r="14" spans="1:11" ht="6.9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s="5" t="s">
        <v>36</v>
      </c>
      <c r="B15" s="28" t="str">
        <f>IF('Data Entry Sheet'!C14="", "", 'Data Entry Sheet'!C14)</f>
        <v>Mr. Shyam Modi,</v>
      </c>
      <c r="C15" s="28"/>
      <c r="D15" s="5"/>
      <c r="E15" s="5"/>
      <c r="F15" s="5"/>
      <c r="G15" s="5"/>
      <c r="H15" s="5"/>
      <c r="I15" s="5"/>
      <c r="J15" s="5"/>
      <c r="K15" s="5"/>
    </row>
    <row r="16" spans="1:11">
      <c r="A16" s="5"/>
      <c r="B16" s="5"/>
      <c r="C16" s="5" t="s">
        <v>37</v>
      </c>
      <c r="D16" s="5"/>
      <c r="E16" s="5"/>
      <c r="F16" s="5"/>
      <c r="G16" s="5"/>
      <c r="H16" s="29">
        <f>'Data Entry Sheet'!C21</f>
        <v>43857</v>
      </c>
      <c r="I16" s="29"/>
      <c r="J16" s="5" t="s">
        <v>38</v>
      </c>
      <c r="K16" s="5"/>
    </row>
    <row r="17" spans="1:11">
      <c r="A17" s="5" t="s">
        <v>39</v>
      </c>
      <c r="B17" s="5"/>
      <c r="C17" s="5"/>
      <c r="D17" s="27" t="str">
        <f>IF('Data Entry Sheet'!C7="", "", 'Data Entry Sheet'!C7)</f>
        <v>Apex Pharmaceuticals Ltd.</v>
      </c>
      <c r="E17" s="27"/>
      <c r="F17" s="27"/>
      <c r="G17" s="27"/>
      <c r="H17" s="5" t="s">
        <v>40</v>
      </c>
      <c r="I17" s="5"/>
      <c r="J17" s="26">
        <f>'Data Entry Sheet'!C22</f>
        <v>43861</v>
      </c>
      <c r="K17" s="26"/>
    </row>
    <row r="18" spans="1:11">
      <c r="A18" s="5" t="s">
        <v>41</v>
      </c>
      <c r="B18" s="5"/>
      <c r="C18" s="5"/>
      <c r="D18" s="5"/>
      <c r="E18" s="5"/>
      <c r="F18" s="5"/>
      <c r="G18" s="5"/>
      <c r="H18" s="27" t="str">
        <f>IF('Data Entry Sheet'!C23="", "", 'Data Entry Sheet'!C23)</f>
        <v>Closure of Branch</v>
      </c>
      <c r="I18" s="27"/>
      <c r="J18" s="27"/>
      <c r="K18" s="27"/>
    </row>
    <row r="19" spans="1:11" ht="6.9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5"/>
      <c r="B20" s="5"/>
      <c r="C20" s="5" t="s">
        <v>42</v>
      </c>
      <c r="D20" s="5"/>
      <c r="E20" s="5"/>
      <c r="F20" s="5"/>
      <c r="G20" s="5"/>
      <c r="H20" s="5"/>
      <c r="I20" s="5"/>
      <c r="J20" s="5"/>
      <c r="K20" s="5"/>
    </row>
    <row r="21" spans="1:11">
      <c r="A21" s="5" t="s">
        <v>43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5" t="s">
        <v>45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5" t="s">
        <v>44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6.9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>
      <c r="A25" s="5"/>
      <c r="B25" s="5"/>
      <c r="C25" s="5" t="s">
        <v>46</v>
      </c>
      <c r="D25" s="5"/>
      <c r="E25" s="5"/>
      <c r="F25" s="5"/>
      <c r="G25" s="5"/>
      <c r="H25" s="5"/>
      <c r="I25" s="5"/>
      <c r="J25" s="5"/>
      <c r="K25" s="5"/>
    </row>
    <row r="26" spans="1:11">
      <c r="A26" s="5" t="s">
        <v>47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>
      <c r="A27" s="5" t="s">
        <v>48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6.9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>
      <c r="A29" s="5"/>
      <c r="B29" s="5"/>
      <c r="C29" s="5" t="s">
        <v>50</v>
      </c>
      <c r="D29" s="5"/>
      <c r="E29" s="5"/>
      <c r="F29" s="5"/>
      <c r="G29" s="5"/>
      <c r="H29" s="5"/>
      <c r="I29" s="5"/>
      <c r="J29" s="5"/>
      <c r="K29" s="5"/>
    </row>
    <row r="30" spans="1:11">
      <c r="A30" s="5" t="s">
        <v>49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6.9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>
      <c r="A32" s="5"/>
      <c r="B32" s="5"/>
      <c r="C32" s="5" t="s">
        <v>51</v>
      </c>
      <c r="D32" s="5"/>
      <c r="E32" s="5"/>
      <c r="F32" s="27" t="str">
        <f>IF('Data Entry Sheet'!C24="", "", 'Data Entry Sheet'!C24)</f>
        <v>Car provided by company</v>
      </c>
      <c r="G32" s="27"/>
      <c r="H32" s="27"/>
      <c r="I32" s="27"/>
      <c r="J32" s="27"/>
      <c r="K32" s="27"/>
    </row>
    <row r="33" spans="1:11">
      <c r="A33" s="5" t="s">
        <v>52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>
      <c r="A34" s="5" t="s">
        <v>53</v>
      </c>
      <c r="B34" s="26">
        <f>'Data Entry Sheet'!C25</f>
        <v>43861</v>
      </c>
      <c r="C34" s="26"/>
      <c r="D34" s="5" t="s">
        <v>54</v>
      </c>
      <c r="E34" s="5"/>
      <c r="F34" s="5"/>
      <c r="G34" s="5"/>
      <c r="H34" s="5"/>
      <c r="I34" s="5"/>
      <c r="J34" s="5"/>
      <c r="K34" s="5"/>
    </row>
    <row r="35" spans="1:11" ht="6.9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>
      <c r="A36" s="5"/>
      <c r="B36" s="5"/>
      <c r="C36" s="5" t="s">
        <v>55</v>
      </c>
      <c r="D36" s="5"/>
      <c r="E36" s="5"/>
      <c r="F36" s="5"/>
      <c r="G36" s="5"/>
      <c r="H36" s="5"/>
      <c r="I36" s="5"/>
      <c r="J36" s="5"/>
      <c r="K36" s="5"/>
    </row>
    <row r="37" spans="1:11">
      <c r="A37" s="5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>
      <c r="A38" s="5" t="s">
        <v>57</v>
      </c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>
      <c r="A39" s="5" t="s">
        <v>58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6.9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>
      <c r="A41" s="5"/>
      <c r="B41" s="5"/>
      <c r="C41" s="5" t="s">
        <v>59</v>
      </c>
      <c r="D41" s="5"/>
      <c r="E41" s="5"/>
      <c r="F41" s="5"/>
      <c r="G41" s="5"/>
      <c r="H41" s="5"/>
      <c r="I41" s="5"/>
      <c r="J41" s="5"/>
      <c r="K41" s="5"/>
    </row>
    <row r="42" spans="1:11" ht="6.9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>
      <c r="A43" s="7" t="s">
        <v>64</v>
      </c>
      <c r="B43" s="7" t="str">
        <f>IF('Data Entry Sheet'!C7="", "", 'Data Entry Sheet'!C7)</f>
        <v>Apex Pharmaceuticals Ltd.</v>
      </c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 t="str">
        <f>IF('Data Entry Sheet'!C11="", "", 'Data Entry Sheet'!C11)</f>
        <v>Mr. S.K. Venkatraman,</v>
      </c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>
      <c r="A47" s="5" t="str">
        <f>IF('Data Entry Sheet'!C12="", "", 'Data Entry Sheet'!C12)</f>
        <v>The Deputy General Manager - Accounts</v>
      </c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7" t="s">
        <v>65</v>
      </c>
      <c r="B49" s="5" t="s">
        <v>66</v>
      </c>
      <c r="C49" s="5"/>
      <c r="D49" s="5"/>
      <c r="E49" s="5"/>
      <c r="F49" s="5"/>
      <c r="G49" s="5"/>
      <c r="H49" s="5"/>
      <c r="I49" s="5"/>
      <c r="J49" s="5"/>
      <c r="K49" s="5"/>
    </row>
    <row r="50" spans="1:1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</sheetData>
  <mergeCells count="13">
    <mergeCell ref="J17:K17"/>
    <mergeCell ref="H18:K18"/>
    <mergeCell ref="F32:K32"/>
    <mergeCell ref="B34:C34"/>
    <mergeCell ref="E13:G13"/>
    <mergeCell ref="B15:C15"/>
    <mergeCell ref="H16:I16"/>
    <mergeCell ref="D17:G17"/>
    <mergeCell ref="A1:I1"/>
    <mergeCell ref="A2:I2"/>
    <mergeCell ref="A3:I3"/>
    <mergeCell ref="J1:K3"/>
    <mergeCell ref="I5:K5"/>
  </mergeCells>
  <printOptions horizontalCentered="1" verticalCentered="1"/>
  <pageMargins left="0.39370078740157483" right="0.19685039370078741" top="0.19685039370078741" bottom="0.19685039370078741" header="0.31496062992125984" footer="0.31496062992125984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>
      <selection activeCell="A11" sqref="A11"/>
    </sheetView>
  </sheetViews>
  <sheetFormatPr defaultColWidth="8.7109375" defaultRowHeight="18.75"/>
  <cols>
    <col min="1" max="1" width="6.42578125" style="1" customWidth="1"/>
    <col min="2" max="2" width="8.7109375" style="1"/>
    <col min="3" max="3" width="11.42578125" style="1" customWidth="1"/>
    <col min="4" max="6" width="8.7109375" style="1"/>
    <col min="7" max="7" width="10.140625" style="1" customWidth="1"/>
    <col min="8" max="16384" width="8.7109375" style="1"/>
  </cols>
  <sheetData>
    <row r="1" spans="1:11">
      <c r="A1" s="5"/>
      <c r="B1" s="5"/>
      <c r="C1" s="5"/>
      <c r="D1" s="5"/>
      <c r="E1" s="5"/>
      <c r="F1" s="5"/>
      <c r="G1" s="5"/>
      <c r="H1" s="5" t="s">
        <v>32</v>
      </c>
      <c r="I1" s="25">
        <f>IF('Data Entry Sheet'!C20="", "", 'Data Entry Sheet'!C20)</f>
        <v>43857</v>
      </c>
      <c r="J1" s="25"/>
      <c r="K1" s="25"/>
    </row>
    <row r="2" spans="1:11" ht="6.9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>
      <c r="A3" s="5" t="s">
        <v>33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>
      <c r="A4" s="5" t="str">
        <f>IF('Data Entry Sheet'!C14="", "", 'Data Entry Sheet'!C14)</f>
        <v>Mr. Shyam Modi,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5" t="str">
        <f>IF('Data Entry Sheet'!C15="", "", 'Data Entry Sheet'!C15)</f>
        <v>33, M.G. Road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>
      <c r="A6" s="5" t="str">
        <f>IF('Data Entry Sheet'!C16="", "", 'Data Entry Sheet'!C16)</f>
        <v>Nr. Post Office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>
      <c r="A7" s="5" t="str">
        <f>IF('Data Entry Sheet'!C17="", "", 'Data Entry Sheet'!C17&amp;" - "&amp;'Data Entry Sheet'!C18)</f>
        <v>Pune, Maharashtra - 400325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6.9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>
      <c r="A9" s="5"/>
      <c r="B9" s="5"/>
      <c r="C9" s="5"/>
      <c r="D9" s="7" t="s">
        <v>34</v>
      </c>
      <c r="E9" s="28" t="s">
        <v>35</v>
      </c>
      <c r="F9" s="28"/>
      <c r="G9" s="28"/>
      <c r="H9" s="5"/>
      <c r="I9" s="5"/>
      <c r="J9" s="5"/>
      <c r="K9" s="5"/>
    </row>
    <row r="10" spans="1:11" ht="6.9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5" t="s">
        <v>36</v>
      </c>
      <c r="B11" s="28" t="str">
        <f>IF('Data Entry Sheet'!C14="", "", 'Data Entry Sheet'!C14)</f>
        <v>Mr. Shyam Modi,</v>
      </c>
      <c r="C11" s="28"/>
      <c r="D11" s="5"/>
      <c r="E11" s="5"/>
      <c r="F11" s="5"/>
      <c r="G11" s="5"/>
      <c r="H11" s="5"/>
      <c r="I11" s="5"/>
      <c r="J11" s="5"/>
      <c r="K11" s="5"/>
    </row>
    <row r="12" spans="1:11">
      <c r="A12" s="5"/>
      <c r="B12" s="5"/>
      <c r="C12" s="5" t="s">
        <v>37</v>
      </c>
      <c r="D12" s="5"/>
      <c r="E12" s="5"/>
      <c r="F12" s="5"/>
      <c r="G12" s="5"/>
      <c r="H12" s="26">
        <f>'Data Entry Sheet'!C21</f>
        <v>43857</v>
      </c>
      <c r="I12" s="26"/>
      <c r="J12" s="5" t="s">
        <v>38</v>
      </c>
      <c r="K12" s="5"/>
    </row>
    <row r="13" spans="1:11">
      <c r="A13" s="5" t="s">
        <v>39</v>
      </c>
      <c r="B13" s="5"/>
      <c r="C13" s="5"/>
      <c r="D13" s="27" t="str">
        <f>IF('Data Entry Sheet'!C7="", "", 'Data Entry Sheet'!C7)</f>
        <v>Apex Pharmaceuticals Ltd.</v>
      </c>
      <c r="E13" s="27"/>
      <c r="F13" s="27"/>
      <c r="G13" s="27"/>
      <c r="H13" s="5" t="s">
        <v>40</v>
      </c>
      <c r="I13" s="5"/>
      <c r="J13" s="26">
        <f>'Data Entry Sheet'!C22</f>
        <v>43861</v>
      </c>
      <c r="K13" s="26"/>
    </row>
    <row r="14" spans="1:11">
      <c r="A14" s="5" t="s">
        <v>41</v>
      </c>
      <c r="B14" s="5"/>
      <c r="C14" s="5"/>
      <c r="D14" s="5"/>
      <c r="E14" s="5"/>
      <c r="F14" s="5"/>
      <c r="G14" s="5"/>
      <c r="H14" s="30" t="str">
        <f>IF('Data Entry Sheet'!C23="", "", 'Data Entry Sheet'!C23)</f>
        <v>Closure of Branch</v>
      </c>
      <c r="I14" s="30"/>
      <c r="J14" s="30"/>
      <c r="K14" s="30"/>
    </row>
    <row r="15" spans="1:11" ht="6.9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>
      <c r="A16" s="5"/>
      <c r="B16" s="5"/>
      <c r="C16" s="5" t="s">
        <v>42</v>
      </c>
      <c r="D16" s="5"/>
      <c r="E16" s="5"/>
      <c r="F16" s="5"/>
      <c r="G16" s="5"/>
      <c r="H16" s="5"/>
      <c r="I16" s="5"/>
      <c r="J16" s="5"/>
      <c r="K16" s="5"/>
    </row>
    <row r="17" spans="1:11">
      <c r="A17" s="5" t="s">
        <v>43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5" t="s">
        <v>45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5" t="s">
        <v>44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6.9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>
      <c r="A21" s="5"/>
      <c r="B21" s="5"/>
      <c r="C21" s="5" t="s">
        <v>46</v>
      </c>
      <c r="D21" s="5"/>
      <c r="E21" s="5"/>
      <c r="F21" s="5"/>
      <c r="G21" s="5"/>
      <c r="H21" s="5"/>
      <c r="I21" s="5"/>
      <c r="J21" s="5"/>
      <c r="K21" s="5"/>
    </row>
    <row r="22" spans="1:11">
      <c r="A22" s="5" t="s">
        <v>47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5" t="s">
        <v>48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6.9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>
      <c r="A25" s="5"/>
      <c r="B25" s="5"/>
      <c r="C25" s="5" t="s">
        <v>50</v>
      </c>
      <c r="D25" s="5"/>
      <c r="E25" s="5"/>
      <c r="F25" s="5"/>
      <c r="G25" s="5"/>
      <c r="H25" s="5"/>
      <c r="I25" s="5"/>
      <c r="J25" s="5"/>
      <c r="K25" s="5"/>
    </row>
    <row r="26" spans="1:11">
      <c r="A26" s="5" t="s">
        <v>49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6.9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>
      <c r="A28" s="5"/>
      <c r="B28" s="5"/>
      <c r="C28" s="5" t="s">
        <v>51</v>
      </c>
      <c r="D28" s="5"/>
      <c r="E28" s="5"/>
      <c r="F28" s="27" t="str">
        <f>IF('Data Entry Sheet'!C24="", "", 'Data Entry Sheet'!C24)</f>
        <v>Car provided by company</v>
      </c>
      <c r="G28" s="27"/>
      <c r="H28" s="27"/>
      <c r="I28" s="27"/>
      <c r="J28" s="27"/>
      <c r="K28" s="27"/>
    </row>
    <row r="29" spans="1:11">
      <c r="A29" s="5" t="s">
        <v>52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>
      <c r="A30" s="5" t="s">
        <v>53</v>
      </c>
      <c r="B30" s="26">
        <f>IF('Data Entry Sheet'!C25="", "", 'Data Entry Sheet'!C25)</f>
        <v>43861</v>
      </c>
      <c r="C30" s="26"/>
      <c r="D30" s="5" t="s">
        <v>54</v>
      </c>
      <c r="E30" s="5"/>
      <c r="F30" s="5"/>
      <c r="G30" s="5"/>
      <c r="H30" s="5"/>
      <c r="I30" s="5"/>
      <c r="J30" s="5"/>
      <c r="K30" s="5"/>
    </row>
    <row r="31" spans="1:11" ht="6.9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>
      <c r="A32" s="5"/>
      <c r="B32" s="5"/>
      <c r="C32" s="5" t="s">
        <v>55</v>
      </c>
      <c r="D32" s="5"/>
      <c r="E32" s="5"/>
      <c r="F32" s="5"/>
      <c r="G32" s="5"/>
      <c r="H32" s="5"/>
      <c r="I32" s="5"/>
      <c r="J32" s="5"/>
      <c r="K32" s="5"/>
    </row>
    <row r="33" spans="1:11">
      <c r="A33" s="5" t="s">
        <v>56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>
      <c r="A34" s="5" t="s">
        <v>57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>
      <c r="A35" s="5" t="s">
        <v>58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6.9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>
      <c r="A37" s="5"/>
      <c r="B37" s="5"/>
      <c r="C37" s="5" t="s">
        <v>59</v>
      </c>
      <c r="D37" s="5"/>
      <c r="E37" s="5"/>
      <c r="F37" s="5"/>
      <c r="G37" s="5"/>
      <c r="H37" s="5"/>
      <c r="I37" s="5"/>
      <c r="J37" s="5"/>
      <c r="K37" s="5"/>
    </row>
    <row r="38" spans="1:11" ht="6.9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>
      <c r="A39" s="7" t="s">
        <v>64</v>
      </c>
      <c r="B39" s="7" t="str">
        <f>IF('Data Entry Sheet'!C7="", "", 'Data Entry Sheet'!C7)</f>
        <v>Apex Pharmaceuticals Ltd.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>
      <c r="A42" s="5" t="str">
        <f>IF('Data Entry Sheet'!C11="", "", 'Data Entry Sheet'!C11)</f>
        <v>Mr. S.K. Venkatraman,</v>
      </c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>
      <c r="A43" s="5" t="str">
        <f>IF('Data Entry Sheet'!C12="", "", 'Data Entry Sheet'!C12)</f>
        <v>The Deputy General Manager - Accounts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7" t="s">
        <v>65</v>
      </c>
      <c r="B45" s="5" t="s">
        <v>66</v>
      </c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</sheetData>
  <mergeCells count="9">
    <mergeCell ref="I1:K1"/>
    <mergeCell ref="E9:G9"/>
    <mergeCell ref="B30:C30"/>
    <mergeCell ref="B11:C11"/>
    <mergeCell ref="H12:I12"/>
    <mergeCell ref="D13:G13"/>
    <mergeCell ref="J13:K13"/>
    <mergeCell ref="H14:K14"/>
    <mergeCell ref="F28:K28"/>
  </mergeCells>
  <printOptions horizontalCentered="1" verticalCentered="1"/>
  <pageMargins left="0.39370078740157483" right="0.19685039370078741" top="0.98425196850393704" bottom="0.19685039370078741" header="0.31496062992125984" footer="0.31496062992125984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topLeftCell="A7" workbookViewId="0">
      <selection activeCell="A19" sqref="A19"/>
    </sheetView>
  </sheetViews>
  <sheetFormatPr defaultColWidth="8.7109375" defaultRowHeight="18.75"/>
  <cols>
    <col min="1" max="1" width="6.42578125" style="1" customWidth="1"/>
    <col min="2" max="2" width="8.7109375" style="1"/>
    <col min="3" max="3" width="10" style="1" customWidth="1"/>
    <col min="4" max="16384" width="8.7109375" style="1"/>
  </cols>
  <sheetData>
    <row r="1" spans="1:11">
      <c r="A1" s="6"/>
      <c r="B1" s="6"/>
      <c r="C1" s="6"/>
      <c r="D1" s="6"/>
      <c r="E1" s="6"/>
      <c r="F1" s="6"/>
      <c r="G1" s="6"/>
      <c r="H1" s="6" t="s">
        <v>32</v>
      </c>
      <c r="I1" s="25">
        <f>IF('Data Entry Sheet'!C20="", "", 'Data Entry Sheet'!C20)</f>
        <v>43857</v>
      </c>
      <c r="J1" s="25"/>
      <c r="K1" s="25"/>
    </row>
    <row r="2" spans="1:11" ht="6.9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>
      <c r="A3" s="6" t="s">
        <v>33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6" t="str">
        <f>IF('Data Entry Sheet'!C14="", "", 'Data Entry Sheet'!C14)</f>
        <v>Mr. Shyam Modi,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>
      <c r="A5" s="6" t="str">
        <f>IF('Data Entry Sheet'!C15="", "", 'Data Entry Sheet'!C15)</f>
        <v>33, M.G. Road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>
      <c r="A6" s="6" t="str">
        <f>IF('Data Entry Sheet'!C16="", "", 'Data Entry Sheet'!C16)</f>
        <v>Nr. Post Office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6" t="str">
        <f>IF('Data Entry Sheet'!C17="", "", 'Data Entry Sheet'!C17&amp;" - "&amp;'Data Entry Sheet'!C18)</f>
        <v>Pune, Maharashtra - 400325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6.9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6"/>
      <c r="B9" s="6"/>
      <c r="C9" s="6"/>
      <c r="D9" s="7" t="s">
        <v>34</v>
      </c>
      <c r="E9" s="28" t="s">
        <v>35</v>
      </c>
      <c r="F9" s="28"/>
      <c r="G9" s="28"/>
      <c r="H9" s="6"/>
      <c r="I9" s="6"/>
      <c r="J9" s="6"/>
      <c r="K9" s="6"/>
    </row>
    <row r="10" spans="1:11" ht="6.9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6" t="s">
        <v>36</v>
      </c>
      <c r="B11" s="28" t="str">
        <f>IF('Data Entry Sheet'!C14="", "", 'Data Entry Sheet'!C14)</f>
        <v>Mr. Shyam Modi,</v>
      </c>
      <c r="C11" s="28"/>
      <c r="D11" s="6"/>
      <c r="E11" s="6"/>
      <c r="F11" s="6"/>
      <c r="G11" s="6"/>
      <c r="H11" s="6"/>
      <c r="I11" s="6"/>
      <c r="J11" s="6"/>
      <c r="K11" s="6"/>
    </row>
    <row r="12" spans="1:11">
      <c r="A12" s="6"/>
      <c r="B12" s="6"/>
      <c r="C12" s="6" t="s">
        <v>37</v>
      </c>
      <c r="D12" s="6"/>
      <c r="E12" s="6"/>
      <c r="F12" s="6"/>
      <c r="G12" s="6"/>
      <c r="H12" s="26">
        <f>'Data Entry Sheet'!C21</f>
        <v>43857</v>
      </c>
      <c r="I12" s="26"/>
      <c r="J12" s="6" t="s">
        <v>38</v>
      </c>
      <c r="K12" s="6"/>
    </row>
    <row r="13" spans="1:11">
      <c r="A13" s="6" t="s">
        <v>39</v>
      </c>
      <c r="B13" s="6"/>
      <c r="C13" s="6"/>
      <c r="D13" s="27" t="str">
        <f>IF('Data Entry Sheet'!C7="", "", 'Data Entry Sheet'!C7)</f>
        <v>Apex Pharmaceuticals Ltd.</v>
      </c>
      <c r="E13" s="27"/>
      <c r="F13" s="27"/>
      <c r="G13" s="27"/>
      <c r="H13" s="6" t="s">
        <v>40</v>
      </c>
      <c r="I13" s="6"/>
      <c r="J13" s="26">
        <f>'Data Entry Sheet'!C22</f>
        <v>43861</v>
      </c>
      <c r="K13" s="26"/>
    </row>
    <row r="14" spans="1:11">
      <c r="A14" s="6" t="s">
        <v>67</v>
      </c>
      <c r="B14" s="6"/>
      <c r="C14" s="6"/>
      <c r="D14" s="6"/>
      <c r="E14" s="6"/>
      <c r="F14" s="6"/>
      <c r="G14" s="6"/>
      <c r="H14" s="9"/>
      <c r="I14" s="9"/>
      <c r="J14" s="9"/>
      <c r="K14" s="9"/>
    </row>
    <row r="15" spans="1:11">
      <c r="A15" s="6" t="s">
        <v>68</v>
      </c>
      <c r="B15" s="6"/>
      <c r="C15" s="6"/>
      <c r="D15" s="6"/>
      <c r="E15" s="6"/>
      <c r="F15" s="6"/>
      <c r="G15" s="6"/>
      <c r="H15" s="9"/>
      <c r="I15" s="9"/>
      <c r="J15" s="9"/>
      <c r="K15" s="9"/>
    </row>
    <row r="16" spans="1:11">
      <c r="A16" s="6" t="s">
        <v>69</v>
      </c>
      <c r="B16" s="6"/>
      <c r="C16" s="6"/>
      <c r="D16" s="6"/>
      <c r="E16" s="6"/>
      <c r="F16" s="6"/>
      <c r="G16" s="6"/>
      <c r="H16" s="9"/>
      <c r="I16" s="9"/>
      <c r="J16" s="9"/>
      <c r="K16" s="9"/>
    </row>
    <row r="17" spans="1:11">
      <c r="A17" s="6" t="s">
        <v>70</v>
      </c>
      <c r="B17" s="6"/>
      <c r="C17" s="6"/>
      <c r="D17" s="6"/>
      <c r="E17" s="6"/>
      <c r="F17" s="6"/>
      <c r="G17" s="6"/>
      <c r="H17" s="9"/>
      <c r="I17" s="9"/>
      <c r="J17" s="9"/>
      <c r="K17" s="9"/>
    </row>
    <row r="18" spans="1:11" ht="6.9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6"/>
      <c r="B19" s="6"/>
      <c r="C19" s="6" t="s">
        <v>71</v>
      </c>
      <c r="D19" s="6"/>
      <c r="E19" s="6"/>
      <c r="F19" s="6"/>
      <c r="G19" s="6"/>
      <c r="H19" s="6"/>
      <c r="I19" s="6"/>
      <c r="J19" s="6"/>
      <c r="K19" s="6"/>
    </row>
    <row r="20" spans="1:11">
      <c r="A20" s="6" t="s">
        <v>72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6" t="s">
        <v>73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6" t="s">
        <v>74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6" t="s">
        <v>75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>
      <c r="A24" s="6" t="s">
        <v>76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>
      <c r="A25" s="6" t="s">
        <v>77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6.9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>
      <c r="A27" s="6"/>
      <c r="B27" s="6"/>
      <c r="C27" s="6" t="s">
        <v>78</v>
      </c>
      <c r="D27" s="6"/>
      <c r="E27" s="6"/>
      <c r="F27" s="6"/>
      <c r="G27" s="6"/>
      <c r="H27" s="6"/>
      <c r="I27" s="6"/>
      <c r="J27" s="6"/>
      <c r="K27" s="6"/>
    </row>
    <row r="28" spans="1:11">
      <c r="A28" s="6" t="s">
        <v>79</v>
      </c>
      <c r="B28" s="6"/>
      <c r="C28" s="6"/>
      <c r="D28" s="6"/>
      <c r="E28" s="6"/>
      <c r="F28" s="9"/>
      <c r="G28" s="9"/>
      <c r="H28" s="9"/>
      <c r="I28" s="9"/>
      <c r="J28" s="9"/>
      <c r="K28" s="9"/>
    </row>
    <row r="29" spans="1:11">
      <c r="A29" s="6" t="s">
        <v>80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>
      <c r="A30" s="6" t="s">
        <v>81</v>
      </c>
      <c r="B30" s="8"/>
      <c r="C30" s="8"/>
      <c r="D30" s="6"/>
      <c r="E30" s="6"/>
      <c r="F30" s="6"/>
      <c r="G30" s="6"/>
      <c r="H30" s="6"/>
      <c r="I30" s="6"/>
      <c r="J30" s="6"/>
      <c r="K30" s="6"/>
    </row>
    <row r="31" spans="1:11">
      <c r="A31" s="6" t="s">
        <v>82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6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6"/>
      <c r="B33" s="6"/>
      <c r="C33" s="6" t="s">
        <v>83</v>
      </c>
      <c r="D33" s="6"/>
      <c r="E33" s="6"/>
      <c r="F33" s="6"/>
      <c r="G33" s="6"/>
      <c r="H33" s="6"/>
      <c r="I33" s="6"/>
      <c r="J33" s="6"/>
      <c r="K33" s="6"/>
    </row>
    <row r="34" spans="1:11">
      <c r="A34" s="6" t="s">
        <v>84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>
      <c r="A35" s="6" t="s">
        <v>85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A36" s="6" t="s">
        <v>86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6.9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6"/>
      <c r="B38" s="6"/>
      <c r="C38" s="6" t="s">
        <v>87</v>
      </c>
      <c r="D38" s="6"/>
      <c r="E38" s="6"/>
      <c r="F38" s="6"/>
      <c r="G38" s="6"/>
      <c r="H38" s="6"/>
      <c r="I38" s="6"/>
      <c r="J38" s="6"/>
      <c r="K38" s="6"/>
    </row>
    <row r="39" spans="1:11">
      <c r="A39" s="6" t="s">
        <v>88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6.9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6.9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>
      <c r="A42" s="6"/>
      <c r="B42" s="6"/>
      <c r="C42" s="6" t="s">
        <v>59</v>
      </c>
      <c r="D42" s="6"/>
      <c r="E42" s="6"/>
      <c r="F42" s="6"/>
      <c r="G42" s="6"/>
      <c r="H42" s="6"/>
      <c r="I42" s="6"/>
      <c r="J42" s="6"/>
      <c r="K42" s="6"/>
    </row>
    <row r="43" spans="1:11" ht="6.9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7" t="s">
        <v>64</v>
      </c>
      <c r="B44" s="7" t="str">
        <f>IF('Data Entry Sheet'!C7="", "", 'Data Entry Sheet'!C7)</f>
        <v>Apex Pharmaceuticals Ltd.</v>
      </c>
      <c r="C44" s="6"/>
      <c r="D44" s="6"/>
      <c r="E44" s="6"/>
      <c r="F44" s="6"/>
      <c r="G44" s="6"/>
      <c r="H44" s="6"/>
      <c r="I44" s="6"/>
      <c r="J44" s="6"/>
      <c r="K44" s="6"/>
    </row>
    <row r="45" spans="1:1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6" t="str">
        <f>IF('Data Entry Sheet'!C11="", "", 'Data Entry Sheet'!C11)</f>
        <v>Mr. S.K. Venkatraman,</v>
      </c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" t="str">
        <f>IF('Data Entry Sheet'!C12="", "", 'Data Entry Sheet'!C12)</f>
        <v>The Deputy General Manager - Accounts</v>
      </c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mergeCells count="6">
    <mergeCell ref="I1:K1"/>
    <mergeCell ref="E9:G9"/>
    <mergeCell ref="B11:C11"/>
    <mergeCell ref="H12:I12"/>
    <mergeCell ref="D13:G13"/>
    <mergeCell ref="J13:K13"/>
  </mergeCells>
  <printOptions horizontalCentered="1" verticalCentered="1"/>
  <pageMargins left="0.39370078740157483" right="0.19685039370078741" top="0.98425196850393704" bottom="0.19685039370078741" header="0.31496062992125984" footer="0.31496062992125984"/>
  <pageSetup paperSize="9" orientation="portrait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A29" sqref="A29"/>
    </sheetView>
  </sheetViews>
  <sheetFormatPr defaultColWidth="8.7109375" defaultRowHeight="18.75"/>
  <cols>
    <col min="1" max="1" width="6.42578125" style="1" customWidth="1"/>
    <col min="2" max="2" width="8.7109375" style="1"/>
    <col min="3" max="3" width="9.5703125" style="1" customWidth="1"/>
    <col min="4" max="16384" width="8.7109375" style="1"/>
  </cols>
  <sheetData>
    <row r="1" spans="1:11">
      <c r="A1" s="6"/>
      <c r="B1" s="6"/>
      <c r="C1" s="6"/>
      <c r="D1" s="6"/>
      <c r="E1" s="6"/>
      <c r="F1" s="6"/>
      <c r="G1" s="6"/>
      <c r="H1" s="6" t="s">
        <v>32</v>
      </c>
      <c r="I1" s="25">
        <f>IF('Data Entry Sheet'!C20="", "", 'Data Entry Sheet'!C20)</f>
        <v>43857</v>
      </c>
      <c r="J1" s="25"/>
      <c r="K1" s="25"/>
    </row>
    <row r="2" spans="1:11" ht="6.9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>
      <c r="A3" s="6" t="s">
        <v>33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6" t="str">
        <f>IF('Data Entry Sheet'!C14="", "", 'Data Entry Sheet'!C14)</f>
        <v>Mr. Shyam Modi,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>
      <c r="A5" s="6" t="str">
        <f>IF('Data Entry Sheet'!C15="", "", 'Data Entry Sheet'!C15)</f>
        <v>33, M.G. Road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>
      <c r="A6" s="6" t="str">
        <f>IF('Data Entry Sheet'!C16="", "", 'Data Entry Sheet'!C16)</f>
        <v>Nr. Post Office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6" t="str">
        <f>IF('Data Entry Sheet'!C17="", "", 'Data Entry Sheet'!C17&amp;" - "&amp;'Data Entry Sheet'!C18)</f>
        <v>Pune, Maharashtra - 400325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6.9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6"/>
      <c r="B9" s="6"/>
      <c r="C9" s="6"/>
      <c r="D9" s="7" t="s">
        <v>34</v>
      </c>
      <c r="E9" s="28" t="s">
        <v>35</v>
      </c>
      <c r="F9" s="28"/>
      <c r="G9" s="28"/>
      <c r="H9" s="6"/>
      <c r="I9" s="6"/>
      <c r="J9" s="6"/>
      <c r="K9" s="6"/>
    </row>
    <row r="10" spans="1:11" ht="6.9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31" t="str">
        <f>IF('Data Entry Sheet'!C14="", "", 'Data Entry Sheet'!C14)</f>
        <v>Mr. Shyam Modi,</v>
      </c>
      <c r="B11" s="31"/>
      <c r="C11" s="31"/>
      <c r="D11" s="6"/>
      <c r="E11" s="6"/>
      <c r="F11" s="6"/>
      <c r="G11" s="6"/>
      <c r="H11" s="6"/>
      <c r="I11" s="6"/>
      <c r="J11" s="6"/>
      <c r="K11" s="6"/>
    </row>
    <row r="12" spans="1:11">
      <c r="A12" s="6"/>
      <c r="B12" s="6"/>
      <c r="C12" s="6" t="s">
        <v>37</v>
      </c>
      <c r="D12" s="6"/>
      <c r="E12" s="6"/>
      <c r="F12" s="6"/>
      <c r="G12" s="6"/>
      <c r="H12" s="26">
        <f>IF('Data Entry Sheet'!C21="", "", 'Data Entry Sheet'!C21)</f>
        <v>43857</v>
      </c>
      <c r="I12" s="26"/>
      <c r="J12" s="6" t="s">
        <v>38</v>
      </c>
      <c r="K12" s="6"/>
    </row>
    <row r="13" spans="1:11">
      <c r="A13" s="6" t="s">
        <v>39</v>
      </c>
      <c r="B13" s="6"/>
      <c r="C13" s="6"/>
      <c r="D13" s="27" t="str">
        <f>IF('Data Entry Sheet'!C7="", "", 'Data Entry Sheet'!C7)</f>
        <v>Apex Pharmaceuticals Ltd.</v>
      </c>
      <c r="E13" s="27"/>
      <c r="F13" s="27"/>
      <c r="G13" s="27"/>
      <c r="H13" s="6" t="s">
        <v>91</v>
      </c>
      <c r="I13" s="6"/>
      <c r="J13" s="8"/>
      <c r="K13" s="8"/>
    </row>
    <row r="14" spans="1:11">
      <c r="A14" s="6" t="s">
        <v>90</v>
      </c>
      <c r="B14" s="6"/>
      <c r="C14" s="6"/>
      <c r="D14" s="6"/>
      <c r="E14" s="6"/>
      <c r="F14" s="6"/>
      <c r="G14" s="6"/>
      <c r="H14" s="9"/>
      <c r="I14" s="9"/>
      <c r="J14" s="9"/>
      <c r="K14" s="9"/>
    </row>
    <row r="15" spans="1:11">
      <c r="A15" s="6" t="s">
        <v>92</v>
      </c>
      <c r="B15" s="6"/>
      <c r="C15" s="11" t="str">
        <f>IF('Data Entry Sheet'!C27="", "", 'Data Entry Sheet'!C27)</f>
        <v>6 (B)</v>
      </c>
      <c r="D15" s="6" t="s">
        <v>93</v>
      </c>
      <c r="E15" s="6"/>
      <c r="F15" s="6"/>
      <c r="G15" s="6"/>
      <c r="H15" s="9"/>
      <c r="I15" s="9"/>
      <c r="J15" s="26">
        <f>IF('Data Entry Sheet'!C28="", "", 'Data Entry Sheet'!C28)</f>
        <v>42815</v>
      </c>
      <c r="K15" s="26"/>
    </row>
    <row r="16" spans="1:11">
      <c r="A16" s="6" t="s">
        <v>94</v>
      </c>
      <c r="B16" s="32" t="str">
        <f>IF('Data Entry Sheet'!C29="", "", 'Data Entry Sheet'!C29)</f>
        <v>were found indulging  in illegal activity and acting ultra vires</v>
      </c>
      <c r="C16" s="32"/>
      <c r="D16" s="32"/>
      <c r="E16" s="32"/>
      <c r="F16" s="32"/>
      <c r="G16" s="32"/>
      <c r="H16" s="32"/>
      <c r="I16" s="32"/>
      <c r="J16" s="32"/>
      <c r="K16" s="32"/>
    </row>
    <row r="17" spans="1:11">
      <c r="A17" s="6" t="s">
        <v>95</v>
      </c>
      <c r="B17" s="6"/>
      <c r="C17" s="6"/>
      <c r="D17" s="6"/>
      <c r="E17" s="6"/>
      <c r="F17" s="6"/>
      <c r="G17" s="6"/>
      <c r="H17" s="9"/>
      <c r="I17" s="9"/>
      <c r="J17" s="9"/>
      <c r="K17" s="9"/>
    </row>
    <row r="18" spans="1:11" ht="6.9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6"/>
      <c r="B19" s="6"/>
      <c r="C19" s="6" t="s">
        <v>97</v>
      </c>
      <c r="D19" s="6"/>
      <c r="E19" s="6"/>
      <c r="F19" s="6"/>
      <c r="G19" s="6"/>
      <c r="H19" s="6"/>
      <c r="I19" s="6"/>
      <c r="J19" s="6"/>
      <c r="K19" s="6"/>
    </row>
    <row r="20" spans="1:11">
      <c r="A20" s="6" t="s">
        <v>98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6" t="s">
        <v>99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6" t="s">
        <v>100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6" t="s">
        <v>101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>
      <c r="A24" s="6" t="s">
        <v>102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>
      <c r="A25" s="6" t="s">
        <v>103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>
      <c r="A26" s="6" t="s">
        <v>104</v>
      </c>
      <c r="B26" s="6"/>
      <c r="C26" s="6"/>
      <c r="D26" s="6"/>
      <c r="E26" s="6"/>
      <c r="F26" s="9"/>
      <c r="G26" s="9"/>
      <c r="H26" s="9"/>
      <c r="I26" s="9"/>
      <c r="J26" s="9"/>
      <c r="K26" s="9"/>
    </row>
    <row r="27" spans="1:11" ht="6.9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>
      <c r="A28" s="6"/>
      <c r="B28" s="8"/>
      <c r="C28" s="6" t="s">
        <v>105</v>
      </c>
      <c r="D28" s="6"/>
      <c r="E28" s="6"/>
      <c r="F28" s="6"/>
      <c r="G28" s="6"/>
      <c r="H28" s="6"/>
      <c r="I28" s="6"/>
      <c r="J28" s="6"/>
      <c r="K28" s="6"/>
    </row>
    <row r="29" spans="1:11">
      <c r="A29" s="6" t="s">
        <v>49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6.9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6"/>
      <c r="B31" s="6"/>
      <c r="C31" s="6" t="s">
        <v>51</v>
      </c>
      <c r="D31" s="6"/>
      <c r="E31" s="6"/>
      <c r="F31" s="27" t="str">
        <f>IF('Data Entry Sheet'!C24="", "", 'Data Entry Sheet'!C24)</f>
        <v>Car provided by company</v>
      </c>
      <c r="G31" s="27"/>
      <c r="H31" s="27"/>
      <c r="I31" s="27"/>
      <c r="J31" s="27"/>
      <c r="K31" s="27"/>
    </row>
    <row r="32" spans="1:11">
      <c r="A32" s="6" t="s">
        <v>52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6" t="s">
        <v>53</v>
      </c>
      <c r="B33" s="26">
        <f>IF('Data Entry Sheet'!C25="", "", 'Data Entry Sheet'!C25)</f>
        <v>43861</v>
      </c>
      <c r="C33" s="26"/>
      <c r="D33" s="6" t="s">
        <v>54</v>
      </c>
      <c r="E33" s="6"/>
      <c r="F33" s="6"/>
      <c r="G33" s="6"/>
      <c r="H33" s="6"/>
      <c r="I33" s="6"/>
      <c r="J33" s="6"/>
      <c r="K33" s="6"/>
    </row>
    <row r="34" spans="1:11" ht="6.9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>
      <c r="A35" s="6"/>
      <c r="B35" s="6"/>
      <c r="C35" s="6" t="s">
        <v>55</v>
      </c>
      <c r="D35" s="6"/>
      <c r="E35" s="6"/>
      <c r="F35" s="6"/>
      <c r="G35" s="6"/>
      <c r="H35" s="6"/>
      <c r="I35" s="6"/>
      <c r="J35" s="6"/>
      <c r="K35" s="6"/>
    </row>
    <row r="36" spans="1:11">
      <c r="A36" s="6" t="s">
        <v>56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>
      <c r="A37" s="6" t="s">
        <v>57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6" t="s">
        <v>58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6.9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>
      <c r="A40" s="6"/>
      <c r="B40" s="6"/>
      <c r="C40" s="6" t="s">
        <v>107</v>
      </c>
      <c r="D40" s="6"/>
      <c r="E40" s="6"/>
      <c r="F40" s="6"/>
      <c r="G40" s="6"/>
      <c r="H40" s="6"/>
      <c r="I40" s="6"/>
      <c r="J40" s="6"/>
      <c r="K40" s="6"/>
    </row>
    <row r="41" spans="1:11">
      <c r="A41" s="6" t="s">
        <v>106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6.9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7" t="s">
        <v>64</v>
      </c>
      <c r="B43" s="7" t="str">
        <f>IF('Data Entry Sheet'!C7="", "", 'Data Entry Sheet'!C7)</f>
        <v>Apex Pharmaceuticals Ltd.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7"/>
      <c r="B44" s="7"/>
      <c r="C44" s="6"/>
      <c r="D44" s="6"/>
      <c r="E44" s="6"/>
      <c r="F44" s="6"/>
      <c r="G44" s="6"/>
      <c r="H44" s="6"/>
      <c r="I44" s="6"/>
      <c r="J44" s="6"/>
      <c r="K44" s="6"/>
    </row>
    <row r="45" spans="1:1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6" t="str">
        <f>IF('Data Entry Sheet'!C11="", "", 'Data Entry Sheet'!C11)</f>
        <v>Mr. S.K. Venkatraman,</v>
      </c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6" t="str">
        <f>IF('Data Entry Sheet'!C12="", "", 'Data Entry Sheet'!C12)</f>
        <v>The Deputy General Manager - Accounts</v>
      </c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</sheetData>
  <mergeCells count="9">
    <mergeCell ref="B33:C33"/>
    <mergeCell ref="A11:C11"/>
    <mergeCell ref="J15:K15"/>
    <mergeCell ref="B16:K16"/>
    <mergeCell ref="I1:K1"/>
    <mergeCell ref="E9:G9"/>
    <mergeCell ref="H12:I12"/>
    <mergeCell ref="D13:G13"/>
    <mergeCell ref="F31:K31"/>
  </mergeCells>
  <printOptions horizontalCentered="1" verticalCentered="1"/>
  <pageMargins left="0.39370078740157483" right="0.19685039370078741" top="0.98425196850393704" bottom="0.19685039370078741" header="0.31496062992125984" footer="0.31496062992125984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Data Entry Sheet</vt:lpstr>
      <vt:lpstr>Termination Letter-General</vt:lpstr>
      <vt:lpstr>Termination Ltr-Gen-LetterHead</vt:lpstr>
      <vt:lpstr>Termination Ltr-PoorPerformance</vt:lpstr>
      <vt:lpstr>Trmnatn Ltr-Agrmnt Breach-LtrHd</vt:lpstr>
      <vt:lpstr>'Termination Letter-General'!Print_Area</vt:lpstr>
      <vt:lpstr>'Termination Ltr-Gen-LetterHead'!Print_Area</vt:lpstr>
      <vt:lpstr>'Termination Ltr-PoorPerformance'!Print_Area</vt:lpstr>
      <vt:lpstr>'Trmnatn Ltr-Agrmnt Breach-LtrHd'!Print_Area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Employee Termination Letter Excel Template;www.ExcelDataPro.com</cp:keywords>
  <cp:lastModifiedBy>DELL</cp:lastModifiedBy>
  <cp:lastPrinted>2020-02-05T06:11:08Z</cp:lastPrinted>
  <dcterms:created xsi:type="dcterms:W3CDTF">2020-01-28T05:48:20Z</dcterms:created>
  <dcterms:modified xsi:type="dcterms:W3CDTF">2022-03-28T09:12:19Z</dcterms:modified>
</cp:coreProperties>
</file>