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85"/>
  </bookViews>
  <sheets>
    <sheet name="GST VAT Payable Calculator" sheetId="1" r:id="rId1"/>
  </sheets>
  <definedNames>
    <definedName name="_xlnm.Print_Area" localSheetId="0">'GST VAT Payable Calculator'!$A$1:$J$19</definedName>
  </definedNames>
  <calcPr calcId="124519"/>
</workbook>
</file>

<file path=xl/calcChain.xml><?xml version="1.0" encoding="utf-8"?>
<calcChain xmlns="http://schemas.openxmlformats.org/spreadsheetml/2006/main">
  <c r="I13" i="1"/>
  <c r="I12"/>
  <c r="I11"/>
  <c r="I10"/>
  <c r="I9"/>
  <c r="I8"/>
  <c r="I7"/>
  <c r="E13"/>
  <c r="E12"/>
  <c r="E11"/>
  <c r="E10"/>
  <c r="E9"/>
  <c r="E8"/>
  <c r="E7"/>
  <c r="G10"/>
  <c r="G7"/>
  <c r="G8"/>
  <c r="G9"/>
  <c r="G11"/>
  <c r="G12"/>
  <c r="G13"/>
  <c r="G18"/>
  <c r="C13"/>
  <c r="C12"/>
  <c r="C11"/>
  <c r="C10"/>
  <c r="C9"/>
  <c r="C8"/>
  <c r="C7"/>
  <c r="D14" l="1"/>
  <c r="C14" s="1"/>
  <c r="H14"/>
  <c r="G14" s="1"/>
  <c r="B18"/>
  <c r="B17"/>
  <c r="I14" l="1"/>
  <c r="E18" s="1"/>
  <c r="D18" s="1"/>
  <c r="E14"/>
  <c r="E17" s="1"/>
  <c r="D17" l="1"/>
  <c r="H17"/>
  <c r="G17" s="1"/>
</calcChain>
</file>

<file path=xl/sharedStrings.xml><?xml version="1.0" encoding="utf-8"?>
<sst xmlns="http://schemas.openxmlformats.org/spreadsheetml/2006/main" count="28" uniqueCount="25">
  <si>
    <t xml:space="preserve">Input Tax </t>
  </si>
  <si>
    <t>Output Tax</t>
  </si>
  <si>
    <t>Domestic purchases</t>
  </si>
  <si>
    <t>Debit note issued</t>
  </si>
  <si>
    <t>Debit note recd</t>
  </si>
  <si>
    <t>Credit note recd</t>
  </si>
  <si>
    <t>Credit note issued</t>
  </si>
  <si>
    <t>Amount</t>
  </si>
  <si>
    <t>Tax</t>
  </si>
  <si>
    <t>Tax Return Period</t>
  </si>
  <si>
    <t>Summary</t>
  </si>
  <si>
    <t>Curr.</t>
  </si>
  <si>
    <t>Import of Goods</t>
  </si>
  <si>
    <t>Country</t>
  </si>
  <si>
    <t>Sales (goods/services</t>
  </si>
  <si>
    <t>VAT Payable        (B-A)</t>
  </si>
  <si>
    <t>Total Input Tax (A)</t>
  </si>
  <si>
    <t>Total Output Tax (B)</t>
  </si>
  <si>
    <t>1st January</t>
  </si>
  <si>
    <t>To</t>
  </si>
  <si>
    <t>31st January</t>
  </si>
  <si>
    <t>Saudi Arabia</t>
  </si>
  <si>
    <t>GCC VAT Payable Calculator for Bahrain, Kuwait, Oman, Qatar, Saudi Arabia and UAE</t>
  </si>
  <si>
    <t>Input VAT on Imports</t>
  </si>
  <si>
    <t>Output VAT on Imports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</si>
</sst>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_-&quot;J$&quot;* #,##0.00_-;\-&quot;J$&quot;* #,##0.00_-;_-&quot;J$&quot;* &quot;-&quot;??_-;_-@_-"/>
    <numFmt numFmtId="166" formatCode="0_ ;\-0\ "/>
    <numFmt numFmtId="167" formatCode="0.00_ ;[Red]\-0.00\ "/>
  </numFmts>
  <fonts count="1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24"/>
      <color theme="0"/>
      <name val="Times New Roman"/>
      <family val="1"/>
    </font>
    <font>
      <b/>
      <u/>
      <sz val="32"/>
      <color rgb="FFFFFF00"/>
      <name val="Times New Roman"/>
      <family val="1"/>
    </font>
    <font>
      <b/>
      <sz val="16"/>
      <color theme="0"/>
      <name val="Times New Roman"/>
      <family val="1"/>
    </font>
    <font>
      <sz val="10"/>
      <name val="Times New Roman"/>
      <family val="1"/>
    </font>
    <font>
      <b/>
      <sz val="18"/>
      <color theme="0"/>
      <name val="Times New Roman"/>
      <family val="1"/>
    </font>
    <font>
      <b/>
      <sz val="18"/>
      <name val="Times New Roman"/>
      <family val="1"/>
    </font>
    <font>
      <sz val="16"/>
      <color theme="0"/>
      <name val="Times New Roman"/>
      <family val="1"/>
    </font>
    <font>
      <b/>
      <sz val="15"/>
      <color theme="0"/>
      <name val="Times New Roman"/>
      <family val="1"/>
    </font>
    <font>
      <sz val="15"/>
      <color theme="0"/>
      <name val="Times New Roman"/>
      <family val="1"/>
    </font>
    <font>
      <sz val="15"/>
      <name val="Times New Roman"/>
      <family val="1"/>
    </font>
    <font>
      <b/>
      <sz val="20"/>
      <color theme="0"/>
      <name val="Times New Roman"/>
      <family val="1"/>
    </font>
    <font>
      <b/>
      <sz val="28"/>
      <color theme="0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auto="1"/>
      </right>
      <top style="thick">
        <color auto="1"/>
      </top>
      <bottom style="thick">
        <color theme="0"/>
      </bottom>
      <diagonal/>
    </border>
    <border>
      <left/>
      <right style="thick">
        <color auto="1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/>
      </right>
      <top/>
      <bottom style="thick">
        <color auto="1"/>
      </bottom>
      <diagonal/>
    </border>
    <border>
      <left style="thick">
        <color auto="1"/>
      </left>
      <right/>
      <top style="thick">
        <color theme="0"/>
      </top>
      <bottom style="thick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3" borderId="0" xfId="0" applyFill="1"/>
    <xf numFmtId="166" fontId="6" fillId="2" borderId="5" xfId="0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vertical="center" wrapText="1"/>
    </xf>
    <xf numFmtId="166" fontId="6" fillId="2" borderId="8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166" fontId="13" fillId="0" borderId="7" xfId="0" applyNumberFormat="1" applyFont="1" applyBorder="1" applyAlignment="1">
      <alignment vertical="center"/>
    </xf>
    <xf numFmtId="166" fontId="11" fillId="2" borderId="3" xfId="1" applyNumberFormat="1" applyFont="1" applyFill="1" applyBorder="1" applyAlignment="1">
      <alignment vertical="center" wrapText="1"/>
    </xf>
    <xf numFmtId="166" fontId="13" fillId="0" borderId="9" xfId="0" applyNumberFormat="1" applyFont="1" applyBorder="1" applyAlignment="1">
      <alignment vertical="center"/>
    </xf>
    <xf numFmtId="166" fontId="13" fillId="0" borderId="7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166" fontId="13" fillId="0" borderId="17" xfId="0" applyNumberFormat="1" applyFont="1" applyBorder="1" applyAlignment="1">
      <alignment vertical="center"/>
    </xf>
    <xf numFmtId="166" fontId="13" fillId="0" borderId="17" xfId="0" applyNumberFormat="1" applyFont="1" applyBorder="1" applyAlignment="1">
      <alignment vertical="center" wrapText="1"/>
    </xf>
    <xf numFmtId="166" fontId="13" fillId="0" borderId="18" xfId="0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top"/>
    </xf>
    <xf numFmtId="0" fontId="5" fillId="2" borderId="2" xfId="5" applyFont="1" applyFill="1" applyBorder="1" applyAlignment="1" applyProtection="1">
      <alignment horizontal="center" vertical="center"/>
    </xf>
    <xf numFmtId="0" fontId="5" fillId="2" borderId="6" xfId="5" applyFont="1" applyFill="1" applyBorder="1" applyAlignment="1" applyProtection="1">
      <alignment horizontal="center" vertical="center"/>
    </xf>
    <xf numFmtId="0" fontId="5" fillId="2" borderId="3" xfId="5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2" borderId="2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67" fontId="4" fillId="2" borderId="12" xfId="0" applyNumberFormat="1" applyFont="1" applyFill="1" applyBorder="1" applyAlignment="1">
      <alignment horizontal="right" vertical="center"/>
    </xf>
    <xf numFmtId="167" fontId="4" fillId="2" borderId="11" xfId="0" applyNumberFormat="1" applyFont="1" applyFill="1" applyBorder="1" applyAlignment="1">
      <alignment horizontal="right" vertical="center"/>
    </xf>
    <xf numFmtId="167" fontId="4" fillId="2" borderId="15" xfId="0" applyNumberFormat="1" applyFont="1" applyFill="1" applyBorder="1" applyAlignment="1">
      <alignment horizontal="right" vertical="center"/>
    </xf>
    <xf numFmtId="167" fontId="4" fillId="2" borderId="8" xfId="0" applyNumberFormat="1" applyFont="1" applyFill="1" applyBorder="1" applyAlignment="1">
      <alignment horizontal="right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</cellXfs>
  <cellStyles count="6">
    <cellStyle name="Comma" xfId="1" builtinId="3"/>
    <cellStyle name="Comma 2" xfId="2"/>
    <cellStyle name="Currency 2" xfId="3"/>
    <cellStyle name="Hyperlink" xfId="5" builtinId="8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>
      <selection activeCell="B2" sqref="B2:G2"/>
    </sheetView>
  </sheetViews>
  <sheetFormatPr defaultRowHeight="12.75"/>
  <cols>
    <col min="1" max="1" width="3" customWidth="1"/>
    <col min="2" max="2" width="28.5703125" customWidth="1"/>
    <col min="3" max="3" width="9.5703125" bestFit="1" customWidth="1"/>
    <col min="4" max="4" width="13.7109375" bestFit="1" customWidth="1"/>
    <col min="5" max="5" width="14.28515625" customWidth="1"/>
    <col min="6" max="6" width="28.5703125" customWidth="1"/>
    <col min="7" max="7" width="9.5703125" bestFit="1" customWidth="1"/>
    <col min="8" max="8" width="13" bestFit="1" customWidth="1"/>
    <col min="9" max="9" width="14.28515625" customWidth="1"/>
    <col min="10" max="10" width="3" customWidth="1"/>
  </cols>
  <sheetData>
    <row r="1" spans="1:10" ht="15.75" customHeight="1" thickBo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48.75" customHeight="1" thickTop="1" thickBot="1">
      <c r="A2" s="9"/>
      <c r="B2" s="32"/>
      <c r="C2" s="33"/>
      <c r="D2" s="33"/>
      <c r="E2" s="33"/>
      <c r="F2" s="33"/>
      <c r="G2" s="34"/>
      <c r="H2" s="38"/>
      <c r="I2" s="39"/>
      <c r="J2" s="9"/>
    </row>
    <row r="3" spans="1:10" ht="48.75" customHeight="1" thickTop="1" thickBot="1">
      <c r="A3" s="9"/>
      <c r="B3" s="35" t="s">
        <v>22</v>
      </c>
      <c r="C3" s="36"/>
      <c r="D3" s="36"/>
      <c r="E3" s="36"/>
      <c r="F3" s="36"/>
      <c r="G3" s="37"/>
      <c r="H3" s="40"/>
      <c r="I3" s="41"/>
      <c r="J3" s="9"/>
    </row>
    <row r="4" spans="1:10" ht="27.75" customHeight="1" thickTop="1" thickBot="1">
      <c r="A4" s="9"/>
      <c r="B4" s="50" t="s">
        <v>9</v>
      </c>
      <c r="C4" s="51"/>
      <c r="D4" s="51"/>
      <c r="E4" s="52"/>
      <c r="F4" s="53" t="s">
        <v>13</v>
      </c>
      <c r="G4" s="54"/>
      <c r="H4" s="40"/>
      <c r="I4" s="41"/>
      <c r="J4" s="9"/>
    </row>
    <row r="5" spans="1:10" ht="27.75" customHeight="1" thickTop="1" thickBot="1">
      <c r="A5" s="9"/>
      <c r="B5" s="30" t="s">
        <v>18</v>
      </c>
      <c r="C5" s="29" t="s">
        <v>19</v>
      </c>
      <c r="D5" s="66" t="s">
        <v>20</v>
      </c>
      <c r="E5" s="67"/>
      <c r="F5" s="55" t="s">
        <v>21</v>
      </c>
      <c r="G5" s="56"/>
      <c r="H5" s="42"/>
      <c r="I5" s="43"/>
      <c r="J5" s="9"/>
    </row>
    <row r="6" spans="1:10" ht="24" thickTop="1" thickBot="1">
      <c r="A6" s="9"/>
      <c r="B6" s="24" t="s">
        <v>0</v>
      </c>
      <c r="C6" s="24" t="s">
        <v>11</v>
      </c>
      <c r="D6" s="8" t="s">
        <v>7</v>
      </c>
      <c r="E6" s="28" t="s">
        <v>8</v>
      </c>
      <c r="F6" s="24" t="s">
        <v>1</v>
      </c>
      <c r="G6" s="8" t="s">
        <v>11</v>
      </c>
      <c r="H6" s="6" t="s">
        <v>7</v>
      </c>
      <c r="I6" s="7" t="s">
        <v>8</v>
      </c>
      <c r="J6" s="9"/>
    </row>
    <row r="7" spans="1:10" ht="24" customHeight="1" thickTop="1" thickBot="1">
      <c r="A7" s="9"/>
      <c r="B7" s="14" t="s">
        <v>2</v>
      </c>
      <c r="C7" s="18" t="str">
        <f t="shared" ref="C7:C14" si="0">IF(D7="","",IF($F$5="Select Your Country","",IF($F$5="Bahrain","BHD",IF($F$5="Kuwait","KWD",IF($F$5="Oman","OMR",IF($F$5="Qatar","QAR",IF($F$5="Saudi Arabia","SAR",IF($F$5="UAE","AED",))))))))</f>
        <v>SAR</v>
      </c>
      <c r="D7" s="25">
        <v>500000</v>
      </c>
      <c r="E7" s="20">
        <f>IF(D7="","",D7*5%)</f>
        <v>25000</v>
      </c>
      <c r="F7" s="14" t="s">
        <v>14</v>
      </c>
      <c r="G7" s="18" t="str">
        <f t="shared" ref="G7:G14" si="1">IF(H7="","",IF($F$5="Select Your Country","",IF($F$5="Bahrain","BHD",IF($F$5="Kuwait","KWD",IF($F$5="Oman","OMR",IF($F$5="Qatar","QAR",IF($F$5="Saudi Arabia","SAR",IF($F$5="UAE","AED",))))))))</f>
        <v>SAR</v>
      </c>
      <c r="H7" s="26">
        <v>850000</v>
      </c>
      <c r="I7" s="20">
        <f>IF(H7="","",H7*5%)</f>
        <v>42500</v>
      </c>
      <c r="J7" s="9"/>
    </row>
    <row r="8" spans="1:10" ht="24" customHeight="1" thickTop="1" thickBot="1">
      <c r="A8" s="9"/>
      <c r="B8" s="15" t="s">
        <v>12</v>
      </c>
      <c r="C8" s="18" t="str">
        <f t="shared" si="0"/>
        <v>SAR</v>
      </c>
      <c r="D8" s="21">
        <v>125000</v>
      </c>
      <c r="E8" s="20">
        <f t="shared" ref="E8:E13" si="2">IF(D8="","",D8*5%)</f>
        <v>6250</v>
      </c>
      <c r="F8" s="15" t="s">
        <v>3</v>
      </c>
      <c r="G8" s="18" t="str">
        <f t="shared" si="1"/>
        <v>SAR</v>
      </c>
      <c r="H8" s="22">
        <v>10000</v>
      </c>
      <c r="I8" s="20">
        <f t="shared" ref="I8:I13" si="3">IF(H8="","",H8*5%)</f>
        <v>500</v>
      </c>
      <c r="J8" s="9"/>
    </row>
    <row r="9" spans="1:10" ht="24" customHeight="1" thickTop="1" thickBot="1">
      <c r="A9" s="9"/>
      <c r="B9" s="15" t="s">
        <v>4</v>
      </c>
      <c r="C9" s="18" t="str">
        <f t="shared" si="0"/>
        <v>SAR</v>
      </c>
      <c r="D9" s="19">
        <v>20000</v>
      </c>
      <c r="E9" s="20">
        <f t="shared" si="2"/>
        <v>1000</v>
      </c>
      <c r="F9" s="15" t="s">
        <v>5</v>
      </c>
      <c r="G9" s="18" t="str">
        <f t="shared" si="1"/>
        <v>SAR</v>
      </c>
      <c r="H9" s="22">
        <v>25000</v>
      </c>
      <c r="I9" s="20">
        <f t="shared" si="3"/>
        <v>1250</v>
      </c>
      <c r="J9" s="9"/>
    </row>
    <row r="10" spans="1:10" ht="24" customHeight="1" thickTop="1" thickBot="1">
      <c r="A10" s="9"/>
      <c r="B10" s="15" t="s">
        <v>6</v>
      </c>
      <c r="C10" s="18" t="str">
        <f t="shared" si="0"/>
        <v>SAR</v>
      </c>
      <c r="D10" s="19">
        <v>15000</v>
      </c>
      <c r="E10" s="20">
        <f t="shared" si="2"/>
        <v>750</v>
      </c>
      <c r="F10" s="31" t="s">
        <v>24</v>
      </c>
      <c r="G10" s="18" t="str">
        <f t="shared" si="1"/>
        <v>SAR</v>
      </c>
      <c r="H10" s="22">
        <v>5000</v>
      </c>
      <c r="I10" s="20">
        <f t="shared" si="3"/>
        <v>250</v>
      </c>
      <c r="J10" s="9"/>
    </row>
    <row r="11" spans="1:10" ht="24" customHeight="1" thickTop="1" thickBot="1">
      <c r="A11" s="9"/>
      <c r="B11" s="15" t="s">
        <v>23</v>
      </c>
      <c r="C11" s="18" t="str">
        <f t="shared" si="0"/>
        <v>SAR</v>
      </c>
      <c r="D11" s="19">
        <v>5000</v>
      </c>
      <c r="E11" s="20">
        <f t="shared" si="2"/>
        <v>250</v>
      </c>
      <c r="F11" s="15"/>
      <c r="G11" s="18" t="str">
        <f t="shared" si="1"/>
        <v/>
      </c>
      <c r="H11" s="22"/>
      <c r="I11" s="20" t="str">
        <f t="shared" si="3"/>
        <v/>
      </c>
      <c r="J11" s="9"/>
    </row>
    <row r="12" spans="1:10" ht="24" customHeight="1" thickTop="1" thickBot="1">
      <c r="A12" s="9"/>
      <c r="B12" s="2"/>
      <c r="C12" s="18" t="str">
        <f t="shared" si="0"/>
        <v/>
      </c>
      <c r="D12" s="19"/>
      <c r="E12" s="20" t="str">
        <f t="shared" si="2"/>
        <v/>
      </c>
      <c r="F12" s="16"/>
      <c r="G12" s="18" t="str">
        <f t="shared" si="1"/>
        <v/>
      </c>
      <c r="H12" s="22"/>
      <c r="I12" s="20" t="str">
        <f t="shared" si="3"/>
        <v/>
      </c>
      <c r="J12" s="9"/>
    </row>
    <row r="13" spans="1:10" ht="24" customHeight="1" thickTop="1" thickBot="1">
      <c r="A13" s="9"/>
      <c r="B13" s="3"/>
      <c r="C13" s="18" t="str">
        <f t="shared" si="0"/>
        <v/>
      </c>
      <c r="D13" s="27"/>
      <c r="E13" s="20" t="str">
        <f t="shared" si="2"/>
        <v/>
      </c>
      <c r="F13" s="17"/>
      <c r="G13" s="23" t="str">
        <f t="shared" si="1"/>
        <v/>
      </c>
      <c r="H13" s="27"/>
      <c r="I13" s="20" t="str">
        <f t="shared" si="3"/>
        <v/>
      </c>
      <c r="J13" s="9"/>
    </row>
    <row r="14" spans="1:10" ht="24" customHeight="1" thickTop="1" thickBot="1">
      <c r="A14" s="9"/>
      <c r="B14" s="4" t="s">
        <v>16</v>
      </c>
      <c r="C14" s="1" t="str">
        <f t="shared" si="0"/>
        <v>SAR</v>
      </c>
      <c r="D14" s="10">
        <f>SUM(D7:D13)</f>
        <v>665000</v>
      </c>
      <c r="E14" s="11">
        <f>SUM(E7:E13)</f>
        <v>33250</v>
      </c>
      <c r="F14" s="2" t="s">
        <v>17</v>
      </c>
      <c r="G14" s="1" t="str">
        <f t="shared" si="1"/>
        <v>SAR</v>
      </c>
      <c r="H14" s="12">
        <f>SUM(H7:H13)</f>
        <v>890000</v>
      </c>
      <c r="I14" s="11">
        <f>SUM(I7:I12)</f>
        <v>44500</v>
      </c>
      <c r="J14" s="9"/>
    </row>
    <row r="15" spans="1:10" ht="24" customHeight="1" thickTop="1" thickBot="1">
      <c r="A15" s="9"/>
      <c r="B15" s="60"/>
      <c r="C15" s="60"/>
      <c r="D15" s="60"/>
      <c r="E15" s="60"/>
      <c r="F15" s="60"/>
      <c r="G15" s="60"/>
      <c r="H15" s="60"/>
      <c r="I15" s="60"/>
      <c r="J15" s="9"/>
    </row>
    <row r="16" spans="1:10" ht="31.5" customHeight="1" thickTop="1" thickBot="1">
      <c r="A16" s="9"/>
      <c r="B16" s="57" t="s">
        <v>10</v>
      </c>
      <c r="C16" s="58"/>
      <c r="D16" s="58"/>
      <c r="E16" s="58"/>
      <c r="F16" s="58"/>
      <c r="G16" s="58"/>
      <c r="H16" s="58"/>
      <c r="I16" s="59"/>
      <c r="J16" s="9"/>
    </row>
    <row r="17" spans="1:10" ht="24" customHeight="1" thickTop="1" thickBot="1">
      <c r="A17" s="9"/>
      <c r="B17" s="44" t="str">
        <f>B14</f>
        <v>Total Input Tax (A)</v>
      </c>
      <c r="C17" s="45"/>
      <c r="D17" s="5" t="str">
        <f>IF(E17="","",IF($F$5="Select Your Country","",IF($F$5="Bahrain","BHD",IF($F$5="Kuwait","KWD",IF($F$5="Oman","OMR",IF($F$5="Qatar","QAR",IF($F$5="Saudi Arabia","SAR",IF($F$5="UAE","AED",))))))))</f>
        <v>SAR</v>
      </c>
      <c r="E17" s="13">
        <f>E14</f>
        <v>33250</v>
      </c>
      <c r="F17" s="61" t="s">
        <v>15</v>
      </c>
      <c r="G17" s="48" t="str">
        <f t="shared" ref="G17:G18" si="4">IF(H17="","",IF($F$5="Select Your Country","",IF($F$5="Bahrain","BHD",IF($F$5="Kuwait","KWD",IF($F$5="Oman","OMR",IF($F$5="Qatar","QAR",IF($F$5="Saudi Arabia","SAR",IF($F$5="UAE","AED",))))))))</f>
        <v>SAR</v>
      </c>
      <c r="H17" s="62">
        <f>E18-E17</f>
        <v>11250</v>
      </c>
      <c r="I17" s="63"/>
      <c r="J17" s="9"/>
    </row>
    <row r="18" spans="1:10" ht="24" customHeight="1" thickTop="1" thickBot="1">
      <c r="A18" s="9"/>
      <c r="B18" s="46" t="str">
        <f>F14</f>
        <v>Total Output Tax (B)</v>
      </c>
      <c r="C18" s="47"/>
      <c r="D18" s="1" t="str">
        <f>IF(E18="","",IF($F$5="Select Your Country","",IF($F$5="Bahrain","BHD",IF($F$5="Kuwait","KWD",IF($F$5="Oman","OMR",IF($F$5="Qatar","QAR",IF($F$5="Saudi Arabia","SAR",IF($F$5="UAE","AED",))))))))</f>
        <v>SAR</v>
      </c>
      <c r="E18" s="13">
        <f>I14</f>
        <v>44500</v>
      </c>
      <c r="F18" s="61"/>
      <c r="G18" s="49" t="str">
        <f t="shared" si="4"/>
        <v/>
      </c>
      <c r="H18" s="64"/>
      <c r="I18" s="65"/>
      <c r="J18" s="9"/>
    </row>
    <row r="19" spans="1:10" ht="15.75" customHeight="1" thickTop="1">
      <c r="A19" s="9"/>
      <c r="B19" s="9"/>
      <c r="C19" s="9"/>
      <c r="D19" s="9"/>
      <c r="E19" s="9"/>
      <c r="F19" s="9"/>
      <c r="G19" s="9"/>
      <c r="H19" s="9"/>
      <c r="I19" s="9"/>
      <c r="J19" s="9"/>
    </row>
  </sheetData>
  <mergeCells count="14">
    <mergeCell ref="B2:G2"/>
    <mergeCell ref="B3:G3"/>
    <mergeCell ref="H2:I5"/>
    <mergeCell ref="B17:C17"/>
    <mergeCell ref="B18:C18"/>
    <mergeCell ref="G17:G18"/>
    <mergeCell ref="B4:E4"/>
    <mergeCell ref="F4:G4"/>
    <mergeCell ref="F5:G5"/>
    <mergeCell ref="B16:I16"/>
    <mergeCell ref="B15:I15"/>
    <mergeCell ref="F17:F18"/>
    <mergeCell ref="H17:I18"/>
    <mergeCell ref="D5:E5"/>
  </mergeCells>
  <dataValidations count="1">
    <dataValidation type="list" allowBlank="1" showInputMessage="1" showErrorMessage="1" sqref="F5:G5">
      <formula1>"Select Your Country, Bahrain, Kuwait, Oman, Qatar, Saudi Arabia, UAE"</formula1>
    </dataValidation>
  </dataValidations>
  <printOptions horizontalCentered="1" verticalCentered="1"/>
  <pageMargins left="0.31496062992125984" right="0.31496062992125984" top="0.39370078740157483" bottom="0.39370078740157483" header="0.51181102362204722" footer="0.51181102362204722"/>
  <pageSetup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GST VAT Payable Calculator</vt:lpstr>
      <vt:lpstr>'GST VAT Payable Calculator'!Print_Area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GCC VAT Payable Calculator;www.exceldatapro.com</cp:keywords>
  <cp:lastModifiedBy>DELL</cp:lastModifiedBy>
  <cp:lastPrinted>2017-11-29T12:35:37Z</cp:lastPrinted>
  <dcterms:created xsi:type="dcterms:W3CDTF">2017-11-28T11:26:34Z</dcterms:created>
  <dcterms:modified xsi:type="dcterms:W3CDTF">2022-03-24T05:30:51Z</dcterms:modified>
</cp:coreProperties>
</file>